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22810"/>
  <workbookPr/>
  <bookViews>
    <workbookView xWindow="9620" yWindow="800" windowWidth="25440" windowHeight="16000" activeTab="0"/>
  </bookViews>
  <sheets>
    <sheet name="Table 1" sheetId="1" r:id="rId1"/>
  </sheets>
  <definedNames/>
  <calcPr calcId="140001"/>
  <extLst/>
</workbook>
</file>

<file path=xl/sharedStrings.xml><?xml version="1.0" encoding="utf-8"?>
<sst xmlns="http://schemas.openxmlformats.org/spreadsheetml/2006/main" count="128" uniqueCount="95">
  <si>
    <r>
      <rPr>
        <b/>
        <sz val="20"/>
        <rFont val="Cambria"/>
        <family val="2"/>
      </rPr>
      <t>MIG Welders</t>
    </r>
  </si>
  <si>
    <r>
      <rPr>
        <sz val="14"/>
        <color rgb="FFFFFFFF"/>
        <rFont val="Cambria"/>
        <family val="1"/>
      </rPr>
      <t xml:space="preserve">Part No </t>
    </r>
  </si>
  <si>
    <r>
      <rPr>
        <sz val="14"/>
        <color rgb="FFFFFFFF"/>
        <rFont val="Cambria"/>
        <family val="1"/>
      </rPr>
      <t xml:space="preserve">Description </t>
    </r>
  </si>
  <si>
    <r>
      <rPr>
        <sz val="14"/>
        <color rgb="FFFFFFFF"/>
        <rFont val="Cambria"/>
        <family val="1"/>
      </rPr>
      <t xml:space="preserve">Quantity </t>
    </r>
  </si>
  <si>
    <r>
      <rPr>
        <sz val="12"/>
        <rFont val="Cambria"/>
        <family val="2"/>
      </rPr>
      <t xml:space="preserve">Millermatic 141 </t>
    </r>
  </si>
  <si>
    <r>
      <rPr>
        <sz val="12"/>
        <rFont val="Cambria"/>
        <family val="2"/>
      </rPr>
      <t xml:space="preserve">Millermatic 141 W/Running 
</t>
    </r>
    <r>
      <rPr>
        <sz val="12"/>
        <rFont val="Cambria"/>
        <family val="2"/>
      </rPr>
      <t xml:space="preserve">gear &amp; Cyl rack </t>
    </r>
  </si>
  <si>
    <r>
      <rPr>
        <sz val="12"/>
        <rFont val="Cambria"/>
        <family val="2"/>
      </rPr>
      <t xml:space="preserve">Millermatic 190 </t>
    </r>
  </si>
  <si>
    <r>
      <rPr>
        <sz val="12"/>
        <rFont val="Cambria"/>
        <family val="2"/>
      </rPr>
      <t xml:space="preserve">Millermatic 211 </t>
    </r>
  </si>
  <si>
    <r>
      <rPr>
        <sz val="12"/>
        <rFont val="Cambria"/>
        <family val="2"/>
      </rPr>
      <t xml:space="preserve">Millermatic 211 W/Running 
</t>
    </r>
    <r>
      <rPr>
        <sz val="12"/>
        <rFont val="Cambria"/>
        <family val="2"/>
      </rPr>
      <t xml:space="preserve">gear &amp; Cyl rack </t>
    </r>
  </si>
  <si>
    <r>
      <rPr>
        <sz val="12"/>
        <rFont val="Cambria"/>
        <family val="2"/>
      </rPr>
      <t xml:space="preserve">Millermatic 252 </t>
    </r>
  </si>
  <si>
    <r>
      <rPr>
        <sz val="12"/>
        <rFont val="Cambria"/>
        <family val="2"/>
      </rPr>
      <t xml:space="preserve">Millermatic 252 W/Spoolmatic 30A, Reg’l, 
</t>
    </r>
    <r>
      <rPr>
        <sz val="12"/>
        <rFont val="Cambria"/>
        <family val="2"/>
      </rPr>
      <t xml:space="preserve">Dual Cyl Rack </t>
    </r>
  </si>
  <si>
    <r>
      <rPr>
        <b/>
        <sz val="20"/>
        <rFont val="Cambria"/>
        <family val="2"/>
      </rPr>
      <t>Plasma Cutters</t>
    </r>
  </si>
  <si>
    <r>
      <rPr>
        <sz val="14"/>
        <color rgb="FFFFFFFF"/>
        <rFont val="Cambria"/>
        <family val="1"/>
      </rPr>
      <t>Part No</t>
    </r>
  </si>
  <si>
    <r>
      <rPr>
        <sz val="14"/>
        <color rgb="FFFFFFFF"/>
        <rFont val="Cambria"/>
        <family val="1"/>
      </rPr>
      <t>Description</t>
    </r>
  </si>
  <si>
    <r>
      <rPr>
        <sz val="14"/>
        <color rgb="FFFFFFFF"/>
        <rFont val="Cambria"/>
        <family val="1"/>
      </rPr>
      <t>Quantity</t>
    </r>
  </si>
  <si>
    <r>
      <rPr>
        <sz val="12"/>
        <rFont val="Cambria"/>
        <family val="2"/>
      </rPr>
      <t xml:space="preserve">Spectrum 375 W/ XT30
</t>
    </r>
    <r>
      <rPr>
        <sz val="12"/>
        <rFont val="Cambria"/>
        <family val="2"/>
      </rPr>
      <t>Torch</t>
    </r>
  </si>
  <si>
    <r>
      <rPr>
        <sz val="12"/>
        <rFont val="Cambria"/>
        <family val="2"/>
      </rPr>
      <t xml:space="preserve">Spectrum 625 W/ XT40
</t>
    </r>
    <r>
      <rPr>
        <sz val="12"/>
        <rFont val="Cambria"/>
        <family val="2"/>
      </rPr>
      <t>Torch, 12 ft.</t>
    </r>
  </si>
  <si>
    <r>
      <rPr>
        <sz val="12"/>
        <rFont val="Cambria"/>
        <family val="2"/>
      </rPr>
      <t>Spectrum 625 W/ XT40 Torch, 20 ft.</t>
    </r>
  </si>
  <si>
    <r>
      <rPr>
        <sz val="12"/>
        <rFont val="Cambria"/>
        <family val="2"/>
      </rPr>
      <t>Cutmaster 42</t>
    </r>
  </si>
  <si>
    <r>
      <rPr>
        <sz val="12"/>
        <rFont val="Cambria"/>
        <family val="2"/>
      </rPr>
      <t>Cutmaster 52</t>
    </r>
  </si>
  <si>
    <r>
      <rPr>
        <b/>
        <sz val="20"/>
        <rFont val="Cambria"/>
        <family val="2"/>
      </rPr>
      <t>TIG Welders</t>
    </r>
  </si>
  <si>
    <r>
      <rPr>
        <sz val="14"/>
        <color rgb="FFFFFFFF"/>
        <rFont val="Cambria"/>
        <family val="1"/>
      </rPr>
      <t>Promotional Price (Rebate Not Included In Price)</t>
    </r>
  </si>
  <si>
    <r>
      <rPr>
        <sz val="12"/>
        <rFont val="Cambria"/>
        <family val="2"/>
      </rPr>
      <t>Dynasty 210, PKG</t>
    </r>
  </si>
  <si>
    <r>
      <rPr>
        <sz val="12"/>
        <rFont val="Cambria"/>
        <family val="2"/>
      </rPr>
      <t>Dynasty 210 DX, PKG</t>
    </r>
  </si>
  <si>
    <r>
      <rPr>
        <sz val="12"/>
        <rFont val="Cambria"/>
        <family val="2"/>
      </rPr>
      <t>Dynasty 280, PKG</t>
    </r>
  </si>
  <si>
    <r>
      <rPr>
        <sz val="12"/>
        <rFont val="Cambria"/>
        <family val="2"/>
      </rPr>
      <t>Dynasty 280 DX, PKG</t>
    </r>
  </si>
  <si>
    <r>
      <rPr>
        <sz val="12"/>
        <rFont val="Cambria"/>
        <family val="2"/>
      </rPr>
      <t>Syncrowave 210 PKG</t>
    </r>
  </si>
  <si>
    <r>
      <rPr>
        <sz val="12"/>
        <rFont val="Cambria"/>
        <family val="2"/>
      </rPr>
      <t xml:space="preserve">Syncrowave 210 PKG,
</t>
    </r>
    <r>
      <rPr>
        <sz val="12"/>
        <rFont val="Cambria"/>
        <family val="2"/>
      </rPr>
      <t>W/Spoolmatic 150 gun</t>
    </r>
  </si>
  <si>
    <r>
      <rPr>
        <sz val="12"/>
        <rFont val="Cambria"/>
        <family val="2"/>
      </rPr>
      <t>Diversion 165</t>
    </r>
  </si>
  <si>
    <r>
      <rPr>
        <sz val="12"/>
        <rFont val="Cambria"/>
        <family val="2"/>
      </rPr>
      <t>Diversion 180</t>
    </r>
  </si>
  <si>
    <r>
      <rPr>
        <sz val="12"/>
        <rFont val="Cambria"/>
        <family val="2"/>
      </rPr>
      <t>Bobcat 225 (Kohler)</t>
    </r>
  </si>
  <si>
    <r>
      <rPr>
        <sz val="12"/>
        <rFont val="Cambria"/>
        <family val="2"/>
      </rPr>
      <t>Trailblazer 325 (Kohler)</t>
    </r>
  </si>
  <si>
    <r>
      <rPr>
        <b/>
        <sz val="20"/>
        <rFont val="Cambria"/>
        <family val="2"/>
      </rPr>
      <t>Multi – Process Equipment</t>
    </r>
  </si>
  <si>
    <r>
      <rPr>
        <sz val="14"/>
        <color rgb="FFFFFFFF"/>
        <rFont val="Cambria"/>
        <family val="1"/>
      </rPr>
      <t>Promotional Price</t>
    </r>
  </si>
  <si>
    <r>
      <rPr>
        <b/>
        <sz val="12"/>
        <rFont val="Cambria"/>
        <family val="2"/>
      </rPr>
      <t>W1003141</t>
    </r>
  </si>
  <si>
    <r>
      <rPr>
        <sz val="12"/>
        <rFont val="Cambria"/>
        <family val="2"/>
      </rPr>
      <t>FABRICATOR 141i</t>
    </r>
  </si>
  <si>
    <r>
      <rPr>
        <b/>
        <sz val="12"/>
        <rFont val="Cambria"/>
        <family val="2"/>
      </rPr>
      <t>W1004401</t>
    </r>
  </si>
  <si>
    <r>
      <rPr>
        <sz val="12"/>
        <rFont val="Cambria"/>
        <family val="2"/>
      </rPr>
      <t>FABRICATOR 252i</t>
    </r>
  </si>
  <si>
    <r>
      <rPr>
        <b/>
        <sz val="20"/>
        <rFont val="Cambria"/>
        <family val="2"/>
      </rPr>
      <t>Gas Cylinders</t>
    </r>
  </si>
  <si>
    <r>
      <rPr>
        <b/>
        <sz val="12"/>
        <rFont val="Cambria"/>
        <family val="2"/>
      </rPr>
      <t>Acetylene</t>
    </r>
  </si>
  <si>
    <r>
      <rPr>
        <b/>
        <sz val="12"/>
        <rFont val="Cambria"/>
        <family val="2"/>
      </rPr>
      <t>C25</t>
    </r>
  </si>
  <si>
    <r>
      <rPr>
        <b/>
        <sz val="12"/>
        <rFont val="Cambria"/>
        <family val="2"/>
      </rPr>
      <t>Oxygen</t>
    </r>
  </si>
  <si>
    <r>
      <rPr>
        <b/>
        <sz val="20"/>
        <rFont val="Cambria"/>
        <family val="2"/>
      </rPr>
      <t>Safety Equipment</t>
    </r>
  </si>
  <si>
    <r>
      <rPr>
        <sz val="12"/>
        <rFont val="Cambria"/>
        <family val="2"/>
      </rPr>
      <t>Digital Elite Helmet, Black</t>
    </r>
  </si>
  <si>
    <r>
      <rPr>
        <sz val="12"/>
        <rFont val="Cambria"/>
        <family val="2"/>
      </rPr>
      <t>Digital Elite Helmet, Inferno</t>
    </r>
  </si>
  <si>
    <r>
      <rPr>
        <b/>
        <sz val="12"/>
        <rFont val="Cambria"/>
        <family val="2"/>
      </rPr>
      <t>2200N95</t>
    </r>
  </si>
  <si>
    <r>
      <rPr>
        <sz val="12"/>
        <rFont val="Cambria"/>
        <family val="2"/>
      </rPr>
      <t xml:space="preserve">Moldex Respirators, M/L, 20
</t>
    </r>
    <r>
      <rPr>
        <sz val="12"/>
        <rFont val="Cambria"/>
        <family val="2"/>
      </rPr>
      <t>per Box</t>
    </r>
  </si>
  <si>
    <r>
      <rPr>
        <b/>
        <sz val="12"/>
        <rFont val="Cambria"/>
        <family val="2"/>
      </rPr>
      <t>MIL00894</t>
    </r>
  </si>
  <si>
    <r>
      <rPr>
        <sz val="12"/>
        <rFont val="Cambria"/>
        <family val="2"/>
      </rPr>
      <t>LPR-100 Half Mask, S/M</t>
    </r>
  </si>
  <si>
    <r>
      <rPr>
        <b/>
        <sz val="12"/>
        <rFont val="Cambria"/>
        <family val="2"/>
      </rPr>
      <t>MIL00895</t>
    </r>
  </si>
  <si>
    <r>
      <rPr>
        <sz val="12"/>
        <rFont val="Cambria"/>
        <family val="2"/>
      </rPr>
      <t>LPR-100 Half Mash, M/L</t>
    </r>
  </si>
  <si>
    <r>
      <rPr>
        <b/>
        <sz val="12"/>
        <rFont val="Cambria"/>
        <family val="2"/>
      </rPr>
      <t>SA00818</t>
    </r>
  </si>
  <si>
    <r>
      <rPr>
        <sz val="12"/>
        <rFont val="Cambria"/>
        <family val="2"/>
      </rPr>
      <t>P100 Filters, Pair</t>
    </r>
  </si>
  <si>
    <r>
      <rPr>
        <b/>
        <sz val="12"/>
        <rFont val="Cambria"/>
        <family val="2"/>
      </rPr>
      <t>AT2010WG</t>
    </r>
  </si>
  <si>
    <r>
      <rPr>
        <sz val="12"/>
        <rFont val="Cambria"/>
        <family val="2"/>
      </rPr>
      <t>FlakFinger</t>
    </r>
  </si>
  <si>
    <r>
      <rPr>
        <b/>
        <sz val="20"/>
        <rFont val="Cambria"/>
        <family val="2"/>
      </rPr>
      <t>Welding Consumables</t>
    </r>
  </si>
  <si>
    <r>
      <rPr>
        <b/>
        <sz val="12"/>
        <rFont val="Cambria"/>
        <family val="2"/>
      </rPr>
      <t xml:space="preserve">WEM
</t>
    </r>
    <r>
      <rPr>
        <b/>
        <sz val="12"/>
        <rFont val="Cambria"/>
        <family val="2"/>
      </rPr>
      <t>308L0232</t>
    </r>
  </si>
  <si>
    <r>
      <rPr>
        <sz val="12"/>
        <rFont val="Cambria"/>
        <family val="2"/>
      </rPr>
      <t xml:space="preserve">Blue Demon MIG Wire
</t>
    </r>
    <r>
      <rPr>
        <sz val="12"/>
        <rFont val="Cambria"/>
        <family val="2"/>
      </rPr>
      <t>ER308L .023, 2lbs, spool</t>
    </r>
  </si>
  <si>
    <r>
      <rPr>
        <b/>
        <sz val="12"/>
        <rFont val="Cambria"/>
        <family val="2"/>
      </rPr>
      <t>WEM70S60232</t>
    </r>
  </si>
  <si>
    <r>
      <rPr>
        <sz val="12"/>
        <rFont val="Cambria"/>
        <family val="2"/>
      </rPr>
      <t xml:space="preserve">Weldmark MIG Wire ER70S6
</t>
    </r>
    <r>
      <rPr>
        <sz val="12"/>
        <rFont val="Cambria"/>
        <family val="2"/>
      </rPr>
      <t>.023, 2lbs, spool</t>
    </r>
  </si>
  <si>
    <r>
      <rPr>
        <b/>
        <sz val="12"/>
        <rFont val="Cambria"/>
        <family val="2"/>
      </rPr>
      <t>1-101</t>
    </r>
  </si>
  <si>
    <r>
      <rPr>
        <sz val="12"/>
        <rFont val="Cambria"/>
        <family val="2"/>
      </rPr>
      <t>Victor Style Cutting Tip</t>
    </r>
  </si>
  <si>
    <r>
      <rPr>
        <b/>
        <sz val="12"/>
        <rFont val="Cambria"/>
        <family val="2"/>
      </rPr>
      <t>2-101</t>
    </r>
  </si>
  <si>
    <r>
      <rPr>
        <b/>
        <sz val="12"/>
        <rFont val="Cambria"/>
        <family val="2"/>
      </rPr>
      <t>3-101</t>
    </r>
  </si>
  <si>
    <r>
      <rPr>
        <b/>
        <sz val="12"/>
        <rFont val="Cambria"/>
        <family val="2"/>
      </rPr>
      <t>WEM WM731</t>
    </r>
  </si>
  <si>
    <r>
      <rPr>
        <sz val="12"/>
        <rFont val="Cambria"/>
        <family val="2"/>
      </rPr>
      <t>MIG Nozzle Gel Dip</t>
    </r>
  </si>
  <si>
    <r>
      <rPr>
        <b/>
        <sz val="12"/>
        <rFont val="Cambria"/>
        <family val="2"/>
      </rPr>
      <t>WEM WM309</t>
    </r>
  </si>
  <si>
    <r>
      <rPr>
        <sz val="12"/>
        <rFont val="Cambria"/>
        <family val="2"/>
      </rPr>
      <t>Galv. Matte Finish Zinc Spray</t>
    </r>
  </si>
  <si>
    <t>B - 40cf</t>
  </si>
  <si>
    <t>75 cf</t>
  </si>
  <si>
    <t>80 cf</t>
  </si>
  <si>
    <t>55 cf</t>
  </si>
  <si>
    <r>
      <rPr>
        <sz val="14"/>
        <color rgb="FFFFFFFF"/>
        <rFont val="Cambria"/>
        <family val="1"/>
      </rPr>
      <t xml:space="preserve">Total </t>
    </r>
  </si>
  <si>
    <t>Total Quantity &amp; Price:</t>
  </si>
  <si>
    <r>
      <rPr>
        <sz val="14"/>
        <color rgb="FFFFFFFF"/>
        <rFont val="Cambria"/>
        <family val="1"/>
      </rPr>
      <t>Cylinder Size</t>
    </r>
  </si>
  <si>
    <r>
      <rPr>
        <sz val="14"/>
        <color rgb="FFFFFFFF"/>
        <rFont val="Cambria"/>
        <family val="1"/>
      </rPr>
      <t>Gas Type</t>
    </r>
  </si>
  <si>
    <r>
      <rPr>
        <sz val="14"/>
        <color rgb="FFFFFFFF"/>
        <rFont val="Cambria"/>
        <family val="1"/>
      </rPr>
      <t xml:space="preserve">Promotional Price </t>
    </r>
    <r>
      <rPr>
        <sz val="14"/>
        <color rgb="FFFFFFFF"/>
        <rFont val="Cambria"/>
        <family val="1"/>
      </rPr>
      <t xml:space="preserve">(Rebate Not Included In Price) </t>
    </r>
  </si>
  <si>
    <t>Ron-Son’s Torch Repairs &amp; Sales LTD.
Order Request Form For Summer Special 2017</t>
  </si>
  <si>
    <t>Purchase Order:</t>
  </si>
  <si>
    <t xml:space="preserve">
 ___________________________________________________________________
 __________________________________________________________________________
Ship Via:__________________________________________________________________________</t>
  </si>
  <si>
    <t>Ship To:</t>
  </si>
  <si>
    <t xml:space="preserve">Purchasers Name (First, Last): </t>
  </si>
  <si>
    <t>Purchaser’s Email:</t>
  </si>
  <si>
    <t xml:space="preserve">Company Name: </t>
  </si>
  <si>
    <t>Company Phone Number:</t>
  </si>
  <si>
    <t>Company Address:</t>
  </si>
  <si>
    <t>If you have any questions or concerns feel free to call us at: (604) 888-4481</t>
  </si>
  <si>
    <t>FAILURE TO PROPERLY FILL OUT FORM MAY RESULT IN ORDER NOT BEING PLACED</t>
  </si>
  <si>
    <t xml:space="preserve"> Prices are subject to change without notice; all pricing is in Canadian dollars. Pricing is available until October 31st, 2017 or while quantities last. Please be advised that if you are placing an order from outside of British Colombia, Canada, Ron-Son’s Torch may not ship to your location. Freight is not included.
                                                                                                                                                                                                                 </t>
  </si>
  <si>
    <t>Email filled out form to:</t>
  </si>
  <si>
    <t xml:space="preserve"> or Fax to: (604) 888-5495</t>
  </si>
  <si>
    <t>1-4200-7</t>
  </si>
  <si>
    <t>1-5130-2</t>
  </si>
  <si>
    <t>Reply@ronsonstorch.com</t>
  </si>
  <si>
    <t>Engine Drives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</si>
</sst>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64" formatCode="\$#,##0"/>
    <numFmt numFmtId="165" formatCode="\$0"/>
    <numFmt numFmtId="166" formatCode="\$0.00"/>
    <numFmt numFmtId="167" formatCode="_-[$$-409]* #,##0.00_ ;_-[$$-409]* \-#,##0.00\ ;_-[$$-409]* &quot;-&quot;??_ ;_-@_ "/>
  </numFmts>
  <fonts count="23">
    <font>
      <sz val="10"/>
      <color rgb="FF000000"/>
      <name val="Times New Roman"/>
      <family val="2"/>
    </font>
    <font>
      <sz val="10"/>
      <name val="Arial"/>
      <family val="2"/>
    </font>
    <font>
      <sz val="20"/>
      <name val="Cambria"/>
      <family val="2"/>
    </font>
    <font>
      <sz val="12"/>
      <name val="Cambria"/>
      <family val="2"/>
    </font>
    <font>
      <b/>
      <sz val="20"/>
      <name val="Cambria"/>
      <family val="2"/>
    </font>
    <font>
      <sz val="14"/>
      <name val="Cambria"/>
      <family val="2"/>
    </font>
    <font>
      <b/>
      <sz val="12"/>
      <color rgb="FF000000"/>
      <name val="Cambria"/>
      <family val="2"/>
    </font>
    <font>
      <sz val="12"/>
      <color rgb="FF000000"/>
      <name val="Cambria"/>
      <family val="2"/>
    </font>
    <font>
      <sz val="12"/>
      <color rgb="FF000000"/>
      <name val="Helvetica"/>
      <family val="2"/>
    </font>
    <font>
      <b/>
      <sz val="12"/>
      <name val="Cambria"/>
      <family val="2"/>
    </font>
    <font>
      <sz val="14"/>
      <color rgb="FFFFFFFF"/>
      <name val="Cambria"/>
      <family val="1"/>
    </font>
    <font>
      <u val="single"/>
      <sz val="10"/>
      <color theme="10"/>
      <name val="Times New Roman"/>
      <family val="2"/>
    </font>
    <font>
      <u val="single"/>
      <sz val="10"/>
      <color theme="11"/>
      <name val="Times New Roman"/>
      <family val="2"/>
    </font>
    <font>
      <b/>
      <sz val="16"/>
      <name val="Cambria"/>
      <family val="2"/>
    </font>
    <font>
      <b/>
      <sz val="16"/>
      <color rgb="FF000000"/>
      <name val="Cambria"/>
      <family val="2"/>
    </font>
    <font>
      <sz val="10"/>
      <color theme="0"/>
      <name val="Times New Roman"/>
      <family val="2"/>
    </font>
    <font>
      <sz val="14"/>
      <color theme="0"/>
      <name val="Cambria"/>
      <family val="2"/>
    </font>
    <font>
      <sz val="20"/>
      <color rgb="FF000000"/>
      <name val="Cambria"/>
      <family val="2"/>
      <scheme val="major"/>
    </font>
    <font>
      <sz val="14"/>
      <color rgb="FF000000"/>
      <name val="Calibri"/>
      <family val="2"/>
      <scheme val="minor"/>
    </font>
    <font>
      <b/>
      <sz val="12"/>
      <color rgb="FF000000"/>
      <name val="Cambria"/>
      <family val="2"/>
      <scheme val="major"/>
    </font>
    <font>
      <b/>
      <sz val="18"/>
      <color rgb="FF000000"/>
      <name val="Calibri"/>
      <family val="2"/>
      <scheme val="minor"/>
    </font>
    <font>
      <b/>
      <sz val="14"/>
      <name val="Cambria"/>
      <family val="1"/>
    </font>
    <font>
      <u val="single"/>
      <sz val="14"/>
      <color theme="10"/>
      <name val="Times New Roman"/>
      <family val="1"/>
    </font>
  </fonts>
  <fills count="8">
    <fill>
      <patternFill/>
    </fill>
    <fill>
      <patternFill patternType="gray125"/>
    </fill>
    <fill>
      <patternFill patternType="solid">
        <fgColor rgb="FFD9D9D9"/>
        <bgColor indexed="64"/>
      </patternFill>
    </fill>
    <fill>
      <patternFill patternType="solid">
        <fgColor theme="0"/>
        <bgColor indexed="64"/>
      </patternFill>
    </fill>
    <fill>
      <patternFill patternType="solid">
        <fgColor rgb="FFD0D0D0"/>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style="thin"/>
    </border>
    <border>
      <left style="thin">
        <color rgb="FF000000"/>
      </left>
      <right/>
      <top style="thin"/>
      <bottom style="thin"/>
    </border>
    <border>
      <left style="thin">
        <color rgb="FF000000"/>
      </left>
      <right/>
      <top style="thin"/>
      <bottom style="thin">
        <color rgb="FF000000"/>
      </bottom>
    </border>
    <border>
      <left style="thin"/>
      <right/>
      <top style="thin">
        <color rgb="FF000000"/>
      </top>
      <bottom style="thin"/>
    </border>
    <border>
      <left style="thin"/>
      <right/>
      <top style="thin"/>
      <bottom style="thin"/>
    </border>
    <border>
      <left style="thin"/>
      <right style="thin"/>
      <top style="thin"/>
      <bottom style="thin"/>
    </border>
    <border>
      <left style="thin"/>
      <right style="thin"/>
      <top style="thin">
        <color rgb="FF000000"/>
      </top>
      <bottom style="thin"/>
    </border>
    <border>
      <left style="thin">
        <color rgb="FF000000"/>
      </left>
      <right style="thin"/>
      <top style="thin">
        <color rgb="FF000000"/>
      </top>
      <bottom style="thin"/>
    </border>
    <border>
      <left/>
      <right/>
      <top/>
      <bottom style="thin"/>
    </border>
    <border>
      <left style="thin"/>
      <right/>
      <top/>
      <bottom style="thin"/>
    </border>
    <border>
      <left/>
      <right/>
      <top style="thin"/>
      <bottom/>
    </border>
    <border>
      <left style="thin">
        <color rgb="FF000000"/>
      </left>
      <right style="thin"/>
      <top style="thin"/>
      <bottom style="thin"/>
    </border>
    <border>
      <left style="thin">
        <color rgb="FF000000"/>
      </left>
      <right style="thin"/>
      <top style="thin"/>
      <bottom style="thin">
        <color rgb="FF000000"/>
      </bottom>
    </border>
    <border>
      <left style="thin">
        <color rgb="FF000000"/>
      </left>
      <right style="thin"/>
      <top style="thin"/>
      <bottom/>
    </border>
    <border>
      <left style="thin">
        <color rgb="FF000000"/>
      </left>
      <right/>
      <top style="thin"/>
      <bottom/>
    </border>
    <border>
      <left style="thin">
        <color rgb="FF000000"/>
      </left>
      <right style="thin">
        <color rgb="FF000000"/>
      </right>
      <top style="thin">
        <color rgb="FF000000"/>
      </top>
      <bottom/>
    </border>
    <border>
      <left style="thin">
        <color rgb="FF000000"/>
      </left>
      <right style="thin">
        <color rgb="FF000000"/>
      </right>
      <top style="thin"/>
      <bottom style="thin"/>
    </border>
    <border>
      <left/>
      <right/>
      <top/>
      <bottom style="thin">
        <color rgb="FF000000"/>
      </bottom>
    </border>
    <border>
      <left/>
      <right/>
      <top style="thin"/>
      <bottom style="thin"/>
    </border>
  </borders>
  <cellStyleXfs count="1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05">
    <xf numFmtId="0" fontId="0" fillId="0" borderId="0" xfId="0" applyFill="1" applyBorder="1" applyAlignment="1">
      <alignment horizontal="left" vertical="top"/>
    </xf>
    <xf numFmtId="1" fontId="6" fillId="2" borderId="1" xfId="0" applyNumberFormat="1" applyFont="1" applyFill="1" applyBorder="1" applyAlignment="1">
      <alignment horizontal="left" vertical="top" shrinkToFit="1"/>
    </xf>
    <xf numFmtId="1" fontId="6" fillId="0" borderId="1" xfId="0" applyNumberFormat="1" applyFont="1" applyFill="1" applyBorder="1" applyAlignment="1">
      <alignment horizontal="left" vertical="top" shrinkToFit="1"/>
    </xf>
    <xf numFmtId="0" fontId="9"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0" fillId="3" borderId="0" xfId="0" applyFill="1" applyBorder="1" applyAlignment="1">
      <alignment vertical="top"/>
    </xf>
    <xf numFmtId="1" fontId="8" fillId="3" borderId="0" xfId="0" applyNumberFormat="1" applyFont="1" applyFill="1" applyBorder="1" applyAlignment="1">
      <alignment vertical="top" shrinkToFit="1"/>
    </xf>
    <xf numFmtId="0" fontId="0" fillId="3" borderId="0" xfId="0" applyFill="1" applyBorder="1" applyAlignment="1">
      <alignment horizontal="left" vertical="top"/>
    </xf>
    <xf numFmtId="0" fontId="0" fillId="3" borderId="0" xfId="0" applyFill="1" applyBorder="1" applyAlignment="1">
      <alignment horizontal="center" vertical="top"/>
    </xf>
    <xf numFmtId="0" fontId="5" fillId="3" borderId="2" xfId="0" applyFont="1" applyFill="1" applyBorder="1" applyAlignment="1">
      <alignment vertical="top" wrapText="1"/>
    </xf>
    <xf numFmtId="0" fontId="3" fillId="2" borderId="3" xfId="0" applyFont="1" applyFill="1" applyBorder="1" applyAlignment="1">
      <alignment vertical="top" wrapText="1"/>
    </xf>
    <xf numFmtId="164" fontId="7" fillId="2" borderId="3" xfId="0" applyNumberFormat="1" applyFont="1" applyFill="1" applyBorder="1" applyAlignment="1">
      <alignment vertical="top" shrinkToFit="1"/>
    </xf>
    <xf numFmtId="0" fontId="0" fillId="0" borderId="3" xfId="0" applyFill="1" applyBorder="1" applyAlignment="1">
      <alignment vertical="top" wrapText="1"/>
    </xf>
    <xf numFmtId="164" fontId="7" fillId="0" borderId="3" xfId="0" applyNumberFormat="1" applyFont="1" applyFill="1" applyBorder="1" applyAlignment="1">
      <alignment vertical="top" shrinkToFit="1"/>
    </xf>
    <xf numFmtId="0" fontId="3" fillId="0" borderId="3" xfId="0" applyFont="1" applyFill="1" applyBorder="1" applyAlignment="1">
      <alignment vertical="top" wrapText="1"/>
    </xf>
    <xf numFmtId="0" fontId="0" fillId="2" borderId="3" xfId="0" applyFill="1" applyBorder="1" applyAlignment="1">
      <alignment vertical="top" wrapText="1"/>
    </xf>
    <xf numFmtId="164" fontId="7" fillId="2" borderId="4" xfId="0" applyNumberFormat="1" applyFont="1" applyFill="1" applyBorder="1" applyAlignment="1">
      <alignment vertical="top" shrinkToFit="1"/>
    </xf>
    <xf numFmtId="6" fontId="3" fillId="0" borderId="5" xfId="0" applyNumberFormat="1" applyFont="1" applyFill="1" applyBorder="1" applyAlignment="1">
      <alignment vertical="top" wrapText="1"/>
    </xf>
    <xf numFmtId="164" fontId="7" fillId="4" borderId="5" xfId="0" applyNumberFormat="1" applyFont="1" applyFill="1" applyBorder="1" applyAlignment="1">
      <alignment vertical="top" shrinkToFit="1"/>
    </xf>
    <xf numFmtId="0" fontId="9" fillId="0" borderId="3" xfId="0" applyFont="1" applyFill="1" applyBorder="1" applyAlignment="1">
      <alignment vertical="top" wrapText="1"/>
    </xf>
    <xf numFmtId="164" fontId="7" fillId="0" borderId="5" xfId="0" applyNumberFormat="1" applyFont="1" applyFill="1" applyBorder="1" applyAlignment="1">
      <alignment vertical="top" shrinkToFit="1"/>
    </xf>
    <xf numFmtId="0" fontId="9" fillId="2" borderId="3" xfId="0" applyFont="1" applyFill="1" applyBorder="1" applyAlignment="1">
      <alignment vertical="top" wrapText="1"/>
    </xf>
    <xf numFmtId="164" fontId="7" fillId="2" borderId="6" xfId="0" applyNumberFormat="1" applyFont="1" applyFill="1" applyBorder="1" applyAlignment="1">
      <alignment vertical="top" shrinkToFit="1"/>
    </xf>
    <xf numFmtId="165" fontId="7" fillId="2" borderId="3" xfId="0" applyNumberFormat="1" applyFont="1" applyFill="1" applyBorder="1" applyAlignment="1">
      <alignment vertical="top" shrinkToFit="1"/>
    </xf>
    <xf numFmtId="165" fontId="7" fillId="2" borderId="3" xfId="0" applyNumberFormat="1" applyFont="1" applyFill="1" applyBorder="1" applyAlignment="1">
      <alignment vertical="center" shrinkToFit="1"/>
    </xf>
    <xf numFmtId="1" fontId="8" fillId="5" borderId="0" xfId="0" applyNumberFormat="1" applyFont="1" applyFill="1" applyBorder="1" applyAlignment="1">
      <alignment horizontal="center" vertical="center" shrinkToFit="1"/>
    </xf>
    <xf numFmtId="1" fontId="7" fillId="0" borderId="3" xfId="0" applyNumberFormat="1" applyFont="1" applyFill="1" applyBorder="1" applyAlignment="1">
      <alignment vertical="top" shrinkToFit="1"/>
    </xf>
    <xf numFmtId="165" fontId="7" fillId="0" borderId="3" xfId="0" applyNumberFormat="1" applyFont="1" applyFill="1" applyBorder="1" applyAlignment="1">
      <alignment vertical="top" shrinkToFit="1"/>
    </xf>
    <xf numFmtId="1" fontId="7" fillId="2" borderId="3" xfId="0" applyNumberFormat="1" applyFont="1" applyFill="1" applyBorder="1" applyAlignment="1">
      <alignment vertical="top" shrinkToFit="1"/>
    </xf>
    <xf numFmtId="0" fontId="3" fillId="2" borderId="7" xfId="0" applyFont="1" applyFill="1" applyBorder="1" applyAlignment="1">
      <alignment vertical="top" wrapText="1"/>
    </xf>
    <xf numFmtId="166" fontId="7" fillId="2" borderId="7" xfId="0" applyNumberFormat="1" applyFont="1" applyFill="1" applyBorder="1" applyAlignment="1">
      <alignment vertical="top" shrinkToFit="1"/>
    </xf>
    <xf numFmtId="0" fontId="3" fillId="0" borderId="8" xfId="0" applyFont="1" applyFill="1" applyBorder="1" applyAlignment="1">
      <alignment vertical="top" wrapText="1"/>
    </xf>
    <xf numFmtId="166" fontId="7" fillId="0" borderId="8" xfId="0" applyNumberFormat="1" applyFont="1" applyFill="1" applyBorder="1" applyAlignment="1">
      <alignment vertical="top" shrinkToFit="1"/>
    </xf>
    <xf numFmtId="0" fontId="9" fillId="2" borderId="5" xfId="0" applyFont="1" applyFill="1" applyBorder="1" applyAlignment="1">
      <alignment vertical="top" wrapText="1"/>
    </xf>
    <xf numFmtId="0" fontId="0" fillId="2" borderId="8" xfId="0" applyFill="1" applyBorder="1" applyAlignment="1">
      <alignment vertical="top" wrapText="1"/>
    </xf>
    <xf numFmtId="166" fontId="7" fillId="2" borderId="8" xfId="0" applyNumberFormat="1" applyFont="1" applyFill="1" applyBorder="1" applyAlignment="1">
      <alignment vertical="top" shrinkToFit="1"/>
    </xf>
    <xf numFmtId="0" fontId="9" fillId="0" borderId="5" xfId="0" applyFont="1" applyFill="1" applyBorder="1" applyAlignment="1">
      <alignment vertical="top" wrapText="1"/>
    </xf>
    <xf numFmtId="165" fontId="7" fillId="0" borderId="8" xfId="0" applyNumberFormat="1" applyFont="1" applyFill="1" applyBorder="1" applyAlignment="1">
      <alignment vertical="top" shrinkToFit="1"/>
    </xf>
    <xf numFmtId="0" fontId="3" fillId="2" borderId="8" xfId="0" applyFont="1" applyFill="1" applyBorder="1" applyAlignment="1">
      <alignment vertical="top" wrapText="1"/>
    </xf>
    <xf numFmtId="165" fontId="7" fillId="2" borderId="8" xfId="0" applyNumberFormat="1" applyFont="1" applyFill="1" applyBorder="1" applyAlignment="1">
      <alignment vertical="top" shrinkToFit="1"/>
    </xf>
    <xf numFmtId="0" fontId="5" fillId="3" borderId="0" xfId="0" applyFont="1" applyFill="1" applyBorder="1" applyAlignment="1">
      <alignment vertical="top" wrapText="1"/>
    </xf>
    <xf numFmtId="0" fontId="3" fillId="3" borderId="0" xfId="0" applyFont="1" applyFill="1" applyBorder="1" applyAlignment="1">
      <alignment vertical="top" wrapText="1"/>
    </xf>
    <xf numFmtId="166" fontId="7" fillId="3" borderId="0" xfId="0" applyNumberFormat="1" applyFont="1" applyFill="1" applyBorder="1" applyAlignment="1">
      <alignment vertical="top" shrinkToFit="1"/>
    </xf>
    <xf numFmtId="1" fontId="8" fillId="5" borderId="0" xfId="0" applyNumberFormat="1" applyFont="1" applyFill="1" applyBorder="1" applyAlignment="1">
      <alignment vertical="center" shrinkToFit="1"/>
    </xf>
    <xf numFmtId="0" fontId="3" fillId="3" borderId="0" xfId="0" applyFont="1" applyFill="1" applyBorder="1" applyAlignment="1">
      <alignment vertical="top" wrapText="1"/>
    </xf>
    <xf numFmtId="166" fontId="7" fillId="3" borderId="0" xfId="0" applyNumberFormat="1" applyFont="1" applyFill="1" applyBorder="1" applyAlignment="1">
      <alignment vertical="top" shrinkToFit="1"/>
    </xf>
    <xf numFmtId="1" fontId="8" fillId="3" borderId="0" xfId="0" applyNumberFormat="1" applyFont="1" applyFill="1" applyBorder="1" applyAlignment="1">
      <alignment vertical="center" shrinkToFit="1"/>
    </xf>
    <xf numFmtId="0" fontId="0" fillId="3" borderId="0" xfId="0" applyFill="1" applyBorder="1" applyAlignment="1">
      <alignment vertical="top" wrapText="1"/>
    </xf>
    <xf numFmtId="165" fontId="7" fillId="3" borderId="0" xfId="0" applyNumberFormat="1" applyFont="1" applyFill="1" applyBorder="1" applyAlignment="1">
      <alignment vertical="top" shrinkToFit="1"/>
    </xf>
    <xf numFmtId="165" fontId="7" fillId="3" borderId="0" xfId="0" applyNumberFormat="1" applyFont="1" applyFill="1" applyBorder="1" applyAlignment="1">
      <alignment vertical="top" shrinkToFit="1"/>
    </xf>
    <xf numFmtId="0" fontId="5" fillId="3" borderId="0" xfId="0" applyFont="1" applyFill="1" applyBorder="1" applyAlignment="1">
      <alignment vertical="center" wrapText="1"/>
    </xf>
    <xf numFmtId="0" fontId="0" fillId="3" borderId="0" xfId="0" applyFill="1" applyBorder="1" applyAlignment="1">
      <alignment vertical="top" wrapText="1"/>
    </xf>
    <xf numFmtId="0" fontId="5" fillId="3" borderId="0" xfId="0" applyFont="1" applyFill="1" applyBorder="1" applyAlignment="1">
      <alignment vertical="top" wrapText="1"/>
    </xf>
    <xf numFmtId="164" fontId="7" fillId="3" borderId="0" xfId="0" applyNumberFormat="1" applyFont="1" applyFill="1" applyBorder="1" applyAlignment="1">
      <alignment vertical="top" shrinkToFit="1"/>
    </xf>
    <xf numFmtId="6" fontId="3" fillId="3" borderId="0" xfId="0" applyNumberFormat="1" applyFont="1" applyFill="1" applyBorder="1" applyAlignment="1">
      <alignment vertical="top" wrapText="1"/>
    </xf>
    <xf numFmtId="165" fontId="7" fillId="3" borderId="0" xfId="0" applyNumberFormat="1" applyFont="1" applyFill="1" applyBorder="1" applyAlignment="1">
      <alignment vertical="center" shrinkToFit="1"/>
    </xf>
    <xf numFmtId="0" fontId="0" fillId="3" borderId="0" xfId="0" applyFill="1" applyBorder="1" applyAlignment="1">
      <alignment horizontal="left" vertical="top" wrapText="1"/>
    </xf>
    <xf numFmtId="0" fontId="2" fillId="3" borderId="0" xfId="0" applyFont="1" applyFill="1" applyBorder="1" applyAlignment="1">
      <alignment horizontal="left" vertical="top"/>
    </xf>
    <xf numFmtId="167" fontId="8" fillId="4" borderId="9" xfId="0" applyNumberFormat="1" applyFont="1" applyFill="1" applyBorder="1" applyAlignment="1">
      <alignment vertical="center" shrinkToFit="1"/>
    </xf>
    <xf numFmtId="167" fontId="8" fillId="3" borderId="9" xfId="0" applyNumberFormat="1" applyFont="1" applyFill="1" applyBorder="1" applyAlignment="1">
      <alignment vertical="center" shrinkToFit="1"/>
    </xf>
    <xf numFmtId="0" fontId="5" fillId="6" borderId="3" xfId="0" applyFont="1" applyFill="1" applyBorder="1" applyAlignment="1">
      <alignment wrapText="1"/>
    </xf>
    <xf numFmtId="0" fontId="0" fillId="6" borderId="3" xfId="0" applyFill="1" applyBorder="1" applyAlignment="1">
      <alignment wrapText="1"/>
    </xf>
    <xf numFmtId="0" fontId="5" fillId="6" borderId="10" xfId="0" applyFont="1" applyFill="1" applyBorder="1" applyAlignment="1">
      <alignment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0" fillId="6" borderId="3" xfId="0" applyFill="1" applyBorder="1" applyAlignment="1">
      <alignment horizontal="left" wrapText="1"/>
    </xf>
    <xf numFmtId="0" fontId="5" fillId="6" borderId="10" xfId="0" applyFont="1" applyFill="1" applyBorder="1" applyAlignment="1">
      <alignment horizontal="left" wrapText="1"/>
    </xf>
    <xf numFmtId="0" fontId="5" fillId="6" borderId="11" xfId="0" applyFont="1" applyFill="1" applyBorder="1" applyAlignment="1">
      <alignment wrapText="1"/>
    </xf>
    <xf numFmtId="3" fontId="13" fillId="3" borderId="12" xfId="0" applyNumberFormat="1" applyFont="1" applyFill="1" applyBorder="1" applyAlignment="1">
      <alignment vertical="top" wrapText="1"/>
    </xf>
    <xf numFmtId="167" fontId="14" fillId="3" borderId="13" xfId="0" applyNumberFormat="1" applyFont="1" applyFill="1" applyBorder="1" applyAlignment="1">
      <alignment horizontal="center" vertical="top"/>
    </xf>
    <xf numFmtId="1" fontId="15" fillId="3" borderId="0" xfId="0" applyNumberFormat="1" applyFont="1" applyFill="1" applyBorder="1" applyAlignment="1">
      <alignment horizontal="left" vertical="top"/>
    </xf>
    <xf numFmtId="167" fontId="15" fillId="3" borderId="0" xfId="0" applyNumberFormat="1" applyFont="1" applyFill="1" applyBorder="1" applyAlignment="1">
      <alignment horizontal="left" vertical="top"/>
    </xf>
    <xf numFmtId="4" fontId="16" fillId="3" borderId="2" xfId="0" applyNumberFormat="1" applyFont="1" applyFill="1" applyBorder="1" applyAlignment="1">
      <alignment vertical="top" wrapText="1"/>
    </xf>
    <xf numFmtId="3" fontId="16" fillId="3" borderId="14" xfId="0" applyNumberFormat="1" applyFont="1" applyFill="1" applyBorder="1" applyAlignment="1">
      <alignment vertical="top" wrapText="1"/>
    </xf>
    <xf numFmtId="0" fontId="18" fillId="3" borderId="0" xfId="0" applyFont="1" applyFill="1" applyBorder="1" applyAlignment="1">
      <alignment vertical="center" wrapText="1"/>
    </xf>
    <xf numFmtId="0" fontId="18" fillId="3" borderId="0" xfId="0" applyFont="1" applyFill="1" applyBorder="1" applyAlignment="1">
      <alignment vertical="center"/>
    </xf>
    <xf numFmtId="0" fontId="19" fillId="3" borderId="0" xfId="0" applyFont="1" applyFill="1" applyBorder="1" applyAlignment="1">
      <alignment horizontal="left" vertical="top" wrapText="1"/>
    </xf>
    <xf numFmtId="1" fontId="8" fillId="4" borderId="15" xfId="0" applyNumberFormat="1" applyFont="1" applyFill="1" applyBorder="1" applyAlignment="1" applyProtection="1">
      <alignment vertical="center" shrinkToFit="1"/>
      <protection locked="0"/>
    </xf>
    <xf numFmtId="1" fontId="8" fillId="0" borderId="15" xfId="0" applyNumberFormat="1" applyFont="1" applyFill="1" applyBorder="1" applyAlignment="1" applyProtection="1">
      <alignment vertical="center" shrinkToFit="1"/>
      <protection locked="0"/>
    </xf>
    <xf numFmtId="1" fontId="8" fillId="3" borderId="15" xfId="0" applyNumberFormat="1" applyFont="1" applyFill="1" applyBorder="1" applyAlignment="1" applyProtection="1">
      <alignment vertical="center" shrinkToFit="1"/>
      <protection locked="0"/>
    </xf>
    <xf numFmtId="1" fontId="8" fillId="7" borderId="15" xfId="0" applyNumberFormat="1" applyFont="1" applyFill="1" applyBorder="1" applyAlignment="1" applyProtection="1">
      <alignment vertical="center" shrinkToFit="1"/>
      <protection locked="0"/>
    </xf>
    <xf numFmtId="1" fontId="8" fillId="4" borderId="16" xfId="0" applyNumberFormat="1" applyFont="1" applyFill="1" applyBorder="1" applyAlignment="1" applyProtection="1">
      <alignment vertical="center" shrinkToFit="1"/>
      <protection locked="0"/>
    </xf>
    <xf numFmtId="1" fontId="8" fillId="0" borderId="17" xfId="0" applyNumberFormat="1" applyFont="1" applyFill="1" applyBorder="1" applyAlignment="1" applyProtection="1">
      <alignment vertical="center" shrinkToFit="1"/>
      <protection locked="0"/>
    </xf>
    <xf numFmtId="1" fontId="8" fillId="4" borderId="18" xfId="0" applyNumberFormat="1" applyFont="1" applyFill="1" applyBorder="1" applyAlignment="1" applyProtection="1">
      <alignment vertical="center" shrinkToFit="1"/>
      <protection locked="0"/>
    </xf>
    <xf numFmtId="0" fontId="4" fillId="3" borderId="0" xfId="0" applyFont="1" applyFill="1" applyBorder="1" applyAlignment="1">
      <alignment horizontal="left"/>
    </xf>
    <xf numFmtId="0" fontId="4" fillId="0" borderId="0" xfId="0" applyFont="1" applyFill="1" applyBorder="1" applyAlignment="1">
      <alignment horizontal="left"/>
    </xf>
    <xf numFmtId="0" fontId="6" fillId="2" borderId="4" xfId="0" applyNumberFormat="1" applyFont="1" applyFill="1" applyBorder="1" applyAlignment="1">
      <alignment horizontal="left" vertical="top" shrinkToFit="1"/>
    </xf>
    <xf numFmtId="0" fontId="6" fillId="0" borderId="5" xfId="0" applyNumberFormat="1" applyFont="1" applyFill="1" applyBorder="1" applyAlignment="1">
      <alignment horizontal="left" vertical="top" shrinkToFit="1"/>
    </xf>
    <xf numFmtId="1" fontId="6" fillId="2" borderId="3" xfId="0" applyNumberFormat="1" applyFont="1" applyFill="1" applyBorder="1" applyAlignment="1">
      <alignment horizontal="left" vertical="top" shrinkToFit="1"/>
    </xf>
    <xf numFmtId="1" fontId="6" fillId="0" borderId="3" xfId="0" applyNumberFormat="1" applyFont="1" applyFill="1" applyBorder="1" applyAlignment="1">
      <alignment horizontal="left" vertical="top" shrinkToFit="1"/>
    </xf>
    <xf numFmtId="166" fontId="7" fillId="2" borderId="1" xfId="0" applyNumberFormat="1" applyFont="1" applyFill="1" applyBorder="1" applyAlignment="1">
      <alignment horizontal="right" vertical="top" shrinkToFit="1"/>
    </xf>
    <xf numFmtId="166" fontId="7" fillId="0" borderId="1" xfId="0" applyNumberFormat="1" applyFont="1" applyFill="1" applyBorder="1" applyAlignment="1">
      <alignment horizontal="right" vertical="top" shrinkToFit="1"/>
    </xf>
    <xf numFmtId="166" fontId="7" fillId="0" borderId="19" xfId="0" applyNumberFormat="1" applyFont="1" applyFill="1" applyBorder="1" applyAlignment="1">
      <alignment horizontal="right" vertical="top" shrinkToFit="1"/>
    </xf>
    <xf numFmtId="166" fontId="7" fillId="2" borderId="20" xfId="0" applyNumberFormat="1" applyFont="1" applyFill="1" applyBorder="1" applyAlignment="1">
      <alignment horizontal="right" vertical="top" shrinkToFit="1"/>
    </xf>
    <xf numFmtId="0" fontId="21" fillId="3" borderId="12" xfId="0" applyFont="1" applyFill="1" applyBorder="1" applyAlignment="1">
      <alignment vertical="top"/>
    </xf>
    <xf numFmtId="0" fontId="22" fillId="3" borderId="0" xfId="142" applyFont="1" applyFill="1" applyBorder="1" applyAlignment="1" applyProtection="1">
      <alignment vertical="center" wrapText="1"/>
      <protection locked="0"/>
    </xf>
    <xf numFmtId="0" fontId="4" fillId="3" borderId="21" xfId="0" applyFont="1" applyFill="1" applyBorder="1" applyAlignment="1">
      <alignment horizontal="left"/>
    </xf>
    <xf numFmtId="0" fontId="17" fillId="3" borderId="0" xfId="0" applyFont="1" applyFill="1" applyBorder="1" applyAlignment="1">
      <alignment horizontal="center" vertical="center" wrapText="1"/>
    </xf>
    <xf numFmtId="0" fontId="18" fillId="3" borderId="12" xfId="0" applyFont="1" applyFill="1" applyBorder="1" applyAlignment="1" applyProtection="1">
      <alignment/>
      <protection locked="0"/>
    </xf>
    <xf numFmtId="0" fontId="18" fillId="3" borderId="22" xfId="0" applyFont="1" applyFill="1" applyBorder="1" applyAlignment="1" applyProtection="1">
      <alignment/>
      <protection locked="0"/>
    </xf>
    <xf numFmtId="0" fontId="20"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0" xfId="0" applyFont="1" applyFill="1" applyBorder="1" applyAlignment="1">
      <alignment horizontal="center" vertical="center"/>
    </xf>
    <xf numFmtId="0" fontId="18" fillId="3" borderId="0" xfId="0" applyFont="1" applyFill="1" applyBorder="1" applyAlignment="1">
      <alignment horizontal="right" vertical="center" wrapText="1"/>
    </xf>
    <xf numFmtId="0" fontId="18" fillId="3" borderId="0" xfId="0" applyFont="1" applyFill="1" applyBorder="1" applyAlignment="1">
      <alignment horizontal="left" vertical="center"/>
    </xf>
  </cellXfs>
  <cellStyles count="131">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Followed Hyperlink"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ly@ronsonstorch.com?subject=Summer%20Special%20Order%202017"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tabSelected="1" workbookViewId="0" topLeftCell="A27">
      <selection activeCell="H44" sqref="H44"/>
    </sheetView>
  </sheetViews>
  <sheetFormatPr defaultColWidth="8.83203125" defaultRowHeight="12.75"/>
  <cols>
    <col min="1" max="1" width="15.16015625" style="7" customWidth="1"/>
    <col min="2" max="3" width="1.171875" style="7" customWidth="1"/>
    <col min="4" max="4" width="4.66015625" style="7" customWidth="1"/>
    <col min="5" max="5" width="22.5" style="0" customWidth="1"/>
    <col min="6" max="6" width="26.16015625" style="0" customWidth="1"/>
    <col min="7" max="7" width="36.83203125" style="0" customWidth="1"/>
    <col min="8" max="8" width="17.33203125" style="0" customWidth="1"/>
    <col min="9" max="9" width="29.16015625" style="0" customWidth="1"/>
    <col min="10" max="10" width="9.83203125" style="0" bestFit="1" customWidth="1"/>
    <col min="11" max="11" width="13.66015625" style="0" bestFit="1" customWidth="1"/>
    <col min="12" max="12" width="2.16015625" style="0" customWidth="1"/>
    <col min="13" max="13" width="27.5" style="0" bestFit="1" customWidth="1"/>
    <col min="14" max="14" width="19.16015625" style="0" bestFit="1" customWidth="1"/>
    <col min="15" max="15" width="13.66015625" style="0" bestFit="1" customWidth="1"/>
    <col min="16" max="16" width="78" style="7" customWidth="1"/>
    <col min="17" max="19" width="8.83203125" style="7" customWidth="1"/>
  </cols>
  <sheetData>
    <row r="1" spans="5:15" ht="29" customHeight="1">
      <c r="E1" s="57"/>
      <c r="G1" s="5"/>
      <c r="H1" s="5"/>
      <c r="I1" s="7"/>
      <c r="J1" s="7"/>
      <c r="K1" s="7"/>
      <c r="L1" s="7"/>
      <c r="M1" s="7"/>
      <c r="N1" s="7"/>
      <c r="O1" s="7"/>
    </row>
    <row r="2" spans="5:15" ht="17" customHeight="1">
      <c r="E2" s="7"/>
      <c r="F2" s="7"/>
      <c r="G2" s="7"/>
      <c r="H2" s="7"/>
      <c r="I2" s="7"/>
      <c r="J2" s="7"/>
      <c r="K2" s="7"/>
      <c r="L2" s="7"/>
      <c r="M2" s="7"/>
      <c r="N2" s="7"/>
      <c r="O2" s="7"/>
    </row>
    <row r="3" spans="5:15" ht="46" customHeight="1">
      <c r="E3" s="97" t="s">
        <v>77</v>
      </c>
      <c r="F3" s="97"/>
      <c r="G3" s="97"/>
      <c r="H3" s="97"/>
      <c r="I3" s="97"/>
      <c r="J3" s="7"/>
      <c r="K3" s="7"/>
      <c r="L3" s="7"/>
      <c r="M3" s="7"/>
      <c r="N3" s="7"/>
      <c r="O3" s="7"/>
    </row>
    <row r="4" spans="5:15" ht="17" customHeight="1">
      <c r="E4" s="74" t="s">
        <v>79</v>
      </c>
      <c r="F4" s="75"/>
      <c r="G4" s="75"/>
      <c r="H4" s="75"/>
      <c r="I4" s="75"/>
      <c r="J4" s="7"/>
      <c r="K4" s="7"/>
      <c r="L4" s="7"/>
      <c r="M4" s="7"/>
      <c r="N4" s="7"/>
      <c r="O4" s="7"/>
    </row>
    <row r="5" spans="5:15" ht="35" customHeight="1">
      <c r="E5" s="76" t="s">
        <v>81</v>
      </c>
      <c r="F5" s="98"/>
      <c r="G5" s="98"/>
      <c r="H5" s="98"/>
      <c r="I5" s="98"/>
      <c r="J5" s="7"/>
      <c r="K5" s="7"/>
      <c r="L5" s="7"/>
      <c r="M5" s="7"/>
      <c r="N5" s="7"/>
      <c r="O5" s="7"/>
    </row>
    <row r="6" spans="1:15" ht="18">
      <c r="A6" s="56"/>
      <c r="B6" s="56"/>
      <c r="C6" s="56"/>
      <c r="D6" s="56"/>
      <c r="E6" s="76" t="s">
        <v>82</v>
      </c>
      <c r="F6" s="99"/>
      <c r="G6" s="99"/>
      <c r="H6" s="99"/>
      <c r="I6" s="99"/>
      <c r="K6" s="56"/>
      <c r="L6" s="56"/>
      <c r="M6" s="7"/>
      <c r="N6" s="7"/>
      <c r="O6" s="7"/>
    </row>
    <row r="7" spans="5:15" ht="18">
      <c r="E7" s="76" t="s">
        <v>83</v>
      </c>
      <c r="F7" s="98"/>
      <c r="G7" s="98"/>
      <c r="H7" s="98"/>
      <c r="I7" s="98"/>
      <c r="J7" s="7"/>
      <c r="K7" s="7"/>
      <c r="L7" s="7"/>
      <c r="M7" s="7"/>
      <c r="N7" s="7"/>
      <c r="O7" s="7"/>
    </row>
    <row r="8" spans="5:15" ht="30">
      <c r="E8" s="76" t="s">
        <v>84</v>
      </c>
      <c r="F8" s="99"/>
      <c r="G8" s="99"/>
      <c r="H8" s="99"/>
      <c r="I8" s="99"/>
      <c r="J8" s="7"/>
      <c r="K8" s="7"/>
      <c r="L8" s="7"/>
      <c r="M8" s="7"/>
      <c r="N8" s="7"/>
      <c r="O8" s="7"/>
    </row>
    <row r="9" spans="5:15" ht="18">
      <c r="E9" s="76" t="s">
        <v>85</v>
      </c>
      <c r="F9" s="98"/>
      <c r="G9" s="98"/>
      <c r="H9" s="98"/>
      <c r="I9" s="98"/>
      <c r="J9" s="7"/>
      <c r="K9" s="7"/>
      <c r="L9" s="7"/>
      <c r="M9" s="7"/>
      <c r="N9" s="7"/>
      <c r="O9" s="7"/>
    </row>
    <row r="10" spans="5:15" ht="18">
      <c r="E10" s="76" t="s">
        <v>78</v>
      </c>
      <c r="F10" s="99"/>
      <c r="G10" s="99"/>
      <c r="H10" s="99"/>
      <c r="I10" s="99"/>
      <c r="J10" s="7"/>
      <c r="K10" s="7"/>
      <c r="L10" s="7"/>
      <c r="M10" s="7"/>
      <c r="N10" s="7"/>
      <c r="O10" s="7"/>
    </row>
    <row r="11" spans="5:15" ht="18">
      <c r="E11" s="76" t="s">
        <v>80</v>
      </c>
      <c r="F11" s="98"/>
      <c r="G11" s="98"/>
      <c r="H11" s="98"/>
      <c r="I11" s="98"/>
      <c r="J11" s="7"/>
      <c r="K11" s="7"/>
      <c r="L11" s="7"/>
      <c r="M11" s="7"/>
      <c r="N11" s="7"/>
      <c r="O11" s="7"/>
    </row>
    <row r="12" spans="5:15" ht="59.25" customHeight="1">
      <c r="E12" s="100" t="s">
        <v>87</v>
      </c>
      <c r="F12" s="100"/>
      <c r="G12" s="100"/>
      <c r="H12" s="100"/>
      <c r="I12" s="100"/>
      <c r="J12" s="7"/>
      <c r="K12" s="7"/>
      <c r="L12" s="7"/>
      <c r="M12" s="7"/>
      <c r="N12" s="7"/>
      <c r="O12" s="7"/>
    </row>
    <row r="13" spans="5:17" ht="90.75" customHeight="1">
      <c r="E13" s="101" t="s">
        <v>88</v>
      </c>
      <c r="F13" s="101"/>
      <c r="G13" s="101"/>
      <c r="H13" s="101"/>
      <c r="I13" s="101"/>
      <c r="J13" s="5"/>
      <c r="K13" s="5"/>
      <c r="L13" s="5"/>
      <c r="M13" s="5"/>
      <c r="N13" s="5"/>
      <c r="O13" s="5"/>
      <c r="P13" s="5"/>
      <c r="Q13" s="5"/>
    </row>
    <row r="14" spans="5:19" ht="18">
      <c r="E14" s="103" t="s">
        <v>89</v>
      </c>
      <c r="F14" s="103"/>
      <c r="G14" s="95" t="s">
        <v>93</v>
      </c>
      <c r="H14" s="104" t="s">
        <v>90</v>
      </c>
      <c r="I14" s="104"/>
      <c r="J14" s="52"/>
      <c r="K14" s="52"/>
      <c r="L14" s="52"/>
      <c r="M14" s="7"/>
      <c r="N14" s="7"/>
      <c r="O14" s="51"/>
      <c r="Q14" s="40"/>
      <c r="R14" s="5"/>
      <c r="S14" s="5"/>
    </row>
    <row r="15" spans="5:19" ht="28" customHeight="1">
      <c r="E15" s="101" t="s">
        <v>86</v>
      </c>
      <c r="F15" s="102"/>
      <c r="G15" s="102"/>
      <c r="H15" s="102"/>
      <c r="I15" s="102"/>
      <c r="J15" s="44"/>
      <c r="K15" s="44"/>
      <c r="L15" s="44"/>
      <c r="M15" s="7"/>
      <c r="N15" s="7"/>
      <c r="O15" s="46"/>
      <c r="P15" s="46"/>
      <c r="Q15" s="46"/>
      <c r="R15" s="5"/>
      <c r="S15" s="5"/>
    </row>
    <row r="16" spans="5:19" ht="51" customHeight="1">
      <c r="E16" s="96" t="s">
        <v>0</v>
      </c>
      <c r="F16" s="96"/>
      <c r="G16" s="96"/>
      <c r="H16" s="96"/>
      <c r="I16" s="5"/>
      <c r="J16" s="51"/>
      <c r="K16" s="51"/>
      <c r="L16" s="51"/>
      <c r="M16" s="7"/>
      <c r="N16" s="7"/>
      <c r="O16" s="46"/>
      <c r="P16" s="46"/>
      <c r="Q16" s="46"/>
      <c r="R16" s="5"/>
      <c r="S16" s="5"/>
    </row>
    <row r="17" spans="5:19" ht="34">
      <c r="E17" s="63" t="s">
        <v>1</v>
      </c>
      <c r="F17" s="64" t="s">
        <v>2</v>
      </c>
      <c r="G17" s="65" t="s">
        <v>76</v>
      </c>
      <c r="H17" s="66" t="s">
        <v>3</v>
      </c>
      <c r="I17" s="66" t="s">
        <v>72</v>
      </c>
      <c r="J17" s="44"/>
      <c r="K17" s="44"/>
      <c r="L17" s="44"/>
      <c r="M17" s="7"/>
      <c r="N17" s="7"/>
      <c r="O17" s="46"/>
      <c r="P17" s="46"/>
      <c r="Q17" s="46"/>
      <c r="R17" s="5"/>
      <c r="S17" s="5"/>
    </row>
    <row r="18" spans="5:19" ht="15">
      <c r="E18" s="1">
        <v>907612</v>
      </c>
      <c r="F18" s="10" t="s">
        <v>4</v>
      </c>
      <c r="G18" s="11">
        <v>1039</v>
      </c>
      <c r="H18" s="77">
        <v>0</v>
      </c>
      <c r="I18" s="58">
        <f aca="true" t="shared" si="0" ref="I18:I24">(G18*H18)</f>
        <v>0</v>
      </c>
      <c r="J18" s="44"/>
      <c r="K18" s="44"/>
      <c r="L18" s="44"/>
      <c r="M18" s="7"/>
      <c r="N18" s="7"/>
      <c r="O18" s="46"/>
      <c r="P18" s="46"/>
      <c r="Q18" s="46"/>
      <c r="R18" s="5"/>
      <c r="S18" s="5"/>
    </row>
    <row r="19" spans="5:19" ht="28" customHeight="1">
      <c r="E19" s="2">
        <v>951601</v>
      </c>
      <c r="F19" s="12" t="s">
        <v>5</v>
      </c>
      <c r="G19" s="13">
        <v>1225</v>
      </c>
      <c r="H19" s="78">
        <v>0</v>
      </c>
      <c r="I19" s="59">
        <f t="shared" si="0"/>
        <v>0</v>
      </c>
      <c r="J19" s="51"/>
      <c r="K19" s="51"/>
      <c r="L19" s="51"/>
      <c r="M19" s="7"/>
      <c r="N19" s="7"/>
      <c r="O19" s="46"/>
      <c r="P19" s="46"/>
      <c r="Q19" s="46"/>
      <c r="R19" s="5"/>
      <c r="S19" s="5"/>
    </row>
    <row r="20" spans="5:19" ht="15">
      <c r="E20" s="1">
        <v>907613</v>
      </c>
      <c r="F20" s="10" t="s">
        <v>6</v>
      </c>
      <c r="G20" s="11">
        <v>1259</v>
      </c>
      <c r="H20" s="77">
        <v>0</v>
      </c>
      <c r="I20" s="58">
        <f t="shared" si="0"/>
        <v>0</v>
      </c>
      <c r="J20" s="44"/>
      <c r="K20" s="44"/>
      <c r="L20" s="44"/>
      <c r="M20" s="7"/>
      <c r="N20" s="7"/>
      <c r="O20" s="46"/>
      <c r="P20" s="46"/>
      <c r="Q20" s="46"/>
      <c r="R20" s="5"/>
      <c r="S20" s="5"/>
    </row>
    <row r="21" spans="5:19" ht="15">
      <c r="E21" s="2">
        <v>907614</v>
      </c>
      <c r="F21" s="14" t="s">
        <v>7</v>
      </c>
      <c r="G21" s="13">
        <v>1535</v>
      </c>
      <c r="H21" s="78">
        <v>0</v>
      </c>
      <c r="I21" s="59">
        <f t="shared" si="0"/>
        <v>0</v>
      </c>
      <c r="J21" s="51"/>
      <c r="K21" s="51"/>
      <c r="L21" s="51"/>
      <c r="M21" s="7"/>
      <c r="N21" s="7"/>
      <c r="O21" s="46"/>
      <c r="P21" s="46"/>
      <c r="Q21" s="46"/>
      <c r="R21" s="5"/>
      <c r="S21" s="5"/>
    </row>
    <row r="22" spans="5:19" ht="30">
      <c r="E22" s="1">
        <v>951603</v>
      </c>
      <c r="F22" s="15" t="s">
        <v>8</v>
      </c>
      <c r="G22" s="11">
        <v>1709</v>
      </c>
      <c r="H22" s="77">
        <v>0</v>
      </c>
      <c r="I22" s="58">
        <f t="shared" si="0"/>
        <v>0</v>
      </c>
      <c r="J22" s="7"/>
      <c r="K22" s="7"/>
      <c r="L22" s="7"/>
      <c r="M22" s="7"/>
      <c r="N22" s="7"/>
      <c r="O22" s="7"/>
      <c r="P22" s="5"/>
      <c r="Q22" s="5"/>
      <c r="R22" s="5"/>
      <c r="S22" s="5"/>
    </row>
    <row r="23" spans="5:19" ht="17">
      <c r="E23" s="2">
        <v>907321</v>
      </c>
      <c r="F23" s="14" t="s">
        <v>9</v>
      </c>
      <c r="G23" s="13">
        <v>3279</v>
      </c>
      <c r="H23" s="79">
        <v>0</v>
      </c>
      <c r="I23" s="59">
        <f t="shared" si="0"/>
        <v>0</v>
      </c>
      <c r="J23" s="52"/>
      <c r="K23" s="52"/>
      <c r="L23" s="52"/>
      <c r="M23" s="7"/>
      <c r="N23" s="51"/>
      <c r="O23" s="51"/>
      <c r="Q23" s="40"/>
      <c r="R23" s="5"/>
      <c r="S23" s="5"/>
    </row>
    <row r="24" spans="5:19" ht="45">
      <c r="E24" s="1">
        <v>951066</v>
      </c>
      <c r="F24" s="15" t="s">
        <v>10</v>
      </c>
      <c r="G24" s="11">
        <v>5035</v>
      </c>
      <c r="H24" s="80">
        <v>0</v>
      </c>
      <c r="I24" s="58">
        <f t="shared" si="0"/>
        <v>0</v>
      </c>
      <c r="J24" s="51"/>
      <c r="K24" s="51"/>
      <c r="L24" s="51"/>
      <c r="M24" s="7"/>
      <c r="N24" s="53"/>
      <c r="O24" s="53"/>
      <c r="Q24" s="46"/>
      <c r="R24" s="5"/>
      <c r="S24" s="5"/>
    </row>
    <row r="25" spans="5:19" ht="37" customHeight="1">
      <c r="E25" s="84" t="s">
        <v>11</v>
      </c>
      <c r="F25" s="7"/>
      <c r="G25" s="7"/>
      <c r="H25" s="70">
        <f>SUM(H18:H24)</f>
        <v>0</v>
      </c>
      <c r="I25" s="71">
        <f>SUM(I18:I24)</f>
        <v>0</v>
      </c>
      <c r="J25" s="51"/>
      <c r="K25" s="51"/>
      <c r="L25" s="51"/>
      <c r="M25" s="7"/>
      <c r="N25" s="54"/>
      <c r="O25" s="54"/>
      <c r="Q25" s="46"/>
      <c r="R25" s="5"/>
      <c r="S25" s="5"/>
    </row>
    <row r="26" spans="5:19" ht="34">
      <c r="E26" s="60" t="s">
        <v>12</v>
      </c>
      <c r="F26" s="60" t="s">
        <v>13</v>
      </c>
      <c r="G26" s="61" t="s">
        <v>21</v>
      </c>
      <c r="H26" s="62" t="s">
        <v>14</v>
      </c>
      <c r="I26" s="62" t="s">
        <v>72</v>
      </c>
      <c r="J26" s="44"/>
      <c r="K26" s="44"/>
      <c r="L26" s="44"/>
      <c r="M26" s="7"/>
      <c r="N26" s="53"/>
      <c r="O26" s="53"/>
      <c r="Q26" s="46"/>
      <c r="R26" s="5"/>
      <c r="S26" s="5"/>
    </row>
    <row r="27" spans="5:19" ht="30">
      <c r="E27" s="88">
        <v>907529</v>
      </c>
      <c r="F27" s="15" t="s">
        <v>15</v>
      </c>
      <c r="G27" s="16">
        <v>1845</v>
      </c>
      <c r="H27" s="77">
        <v>0</v>
      </c>
      <c r="I27" s="58">
        <f>(G27*H27)</f>
        <v>0</v>
      </c>
      <c r="J27" s="44"/>
      <c r="K27" s="44"/>
      <c r="L27" s="44"/>
      <c r="M27" s="7"/>
      <c r="N27" s="53"/>
      <c r="O27" s="53"/>
      <c r="Q27" s="46"/>
      <c r="R27" s="5"/>
      <c r="S27" s="5"/>
    </row>
    <row r="28" spans="5:19" ht="30">
      <c r="E28" s="89">
        <v>907579</v>
      </c>
      <c r="F28" s="12" t="s">
        <v>16</v>
      </c>
      <c r="G28" s="17">
        <v>2439</v>
      </c>
      <c r="H28" s="78">
        <v>0</v>
      </c>
      <c r="I28" s="59">
        <f>(G28*H28)</f>
        <v>0</v>
      </c>
      <c r="J28" s="44"/>
      <c r="K28" s="44"/>
      <c r="L28" s="44"/>
      <c r="M28" s="7"/>
      <c r="N28" s="53"/>
      <c r="O28" s="53"/>
      <c r="Q28" s="46"/>
      <c r="R28" s="5"/>
      <c r="S28" s="5"/>
    </row>
    <row r="29" spans="5:19" ht="30">
      <c r="E29" s="88">
        <v>907579001</v>
      </c>
      <c r="F29" s="10" t="s">
        <v>17</v>
      </c>
      <c r="G29" s="18">
        <v>2599</v>
      </c>
      <c r="H29" s="77">
        <v>0</v>
      </c>
      <c r="I29" s="58">
        <f>(G29*H29)</f>
        <v>0</v>
      </c>
      <c r="J29" s="7"/>
      <c r="K29" s="7"/>
      <c r="L29" s="7"/>
      <c r="M29" s="7"/>
      <c r="N29" s="7"/>
      <c r="O29" s="7"/>
      <c r="R29" s="5"/>
      <c r="S29" s="5"/>
    </row>
    <row r="30" spans="5:19" ht="17">
      <c r="E30" s="89" t="s">
        <v>91</v>
      </c>
      <c r="F30" s="14" t="s">
        <v>18</v>
      </c>
      <c r="G30" s="20">
        <v>1375</v>
      </c>
      <c r="H30" s="78">
        <v>0</v>
      </c>
      <c r="I30" s="59">
        <f>(G30*H30)</f>
        <v>0</v>
      </c>
      <c r="J30" s="52"/>
      <c r="K30" s="52"/>
      <c r="L30" s="52"/>
      <c r="M30" s="7"/>
      <c r="N30" s="52"/>
      <c r="O30" s="52"/>
      <c r="Q30" s="40"/>
      <c r="R30" s="5"/>
      <c r="S30" s="5"/>
    </row>
    <row r="31" spans="5:19" ht="17" customHeight="1">
      <c r="E31" s="88" t="s">
        <v>92</v>
      </c>
      <c r="F31" s="10" t="s">
        <v>19</v>
      </c>
      <c r="G31" s="22">
        <v>2113</v>
      </c>
      <c r="H31" s="77">
        <v>0</v>
      </c>
      <c r="I31" s="58">
        <f>(G31*H31)</f>
        <v>0</v>
      </c>
      <c r="J31" s="44"/>
      <c r="K31" s="44"/>
      <c r="L31" s="44"/>
      <c r="M31" s="7"/>
      <c r="N31" s="53"/>
      <c r="O31" s="53"/>
      <c r="Q31" s="46"/>
      <c r="R31" s="5"/>
      <c r="S31" s="5"/>
    </row>
    <row r="32" spans="5:19" ht="32" customHeight="1">
      <c r="E32" s="84" t="s">
        <v>20</v>
      </c>
      <c r="F32" s="7"/>
      <c r="G32" s="7"/>
      <c r="H32" s="70">
        <f>SUM(H27:H31)</f>
        <v>0</v>
      </c>
      <c r="I32" s="71">
        <f>SUM(I27:I31)</f>
        <v>0</v>
      </c>
      <c r="J32" s="44"/>
      <c r="K32" s="44"/>
      <c r="L32" s="44"/>
      <c r="M32" s="7"/>
      <c r="N32" s="53"/>
      <c r="O32" s="53"/>
      <c r="Q32" s="46"/>
      <c r="R32" s="5"/>
      <c r="S32" s="5"/>
    </row>
    <row r="33" spans="5:19" ht="34">
      <c r="E33" s="63" t="s">
        <v>12</v>
      </c>
      <c r="F33" s="60" t="s">
        <v>13</v>
      </c>
      <c r="G33" s="60" t="s">
        <v>21</v>
      </c>
      <c r="H33" s="67" t="s">
        <v>14</v>
      </c>
      <c r="I33" s="62" t="s">
        <v>72</v>
      </c>
      <c r="J33" s="44"/>
      <c r="K33" s="44"/>
      <c r="L33" s="44"/>
      <c r="M33" s="7"/>
      <c r="N33" s="53"/>
      <c r="O33" s="53"/>
      <c r="Q33" s="46"/>
      <c r="R33" s="5"/>
      <c r="S33" s="5"/>
    </row>
    <row r="34" spans="5:19" ht="15">
      <c r="E34" s="1">
        <v>951666</v>
      </c>
      <c r="F34" s="10" t="s">
        <v>22</v>
      </c>
      <c r="G34" s="11">
        <v>6905</v>
      </c>
      <c r="H34" s="77">
        <v>0</v>
      </c>
      <c r="I34" s="58">
        <f aca="true" t="shared" si="1" ref="I34:I41">(G34*H34)</f>
        <v>0</v>
      </c>
      <c r="J34" s="44"/>
      <c r="K34" s="44"/>
      <c r="L34" s="44"/>
      <c r="M34" s="7"/>
      <c r="N34" s="53"/>
      <c r="O34" s="53"/>
      <c r="Q34" s="46"/>
      <c r="R34" s="5"/>
      <c r="S34" s="5"/>
    </row>
    <row r="35" spans="5:19" ht="15">
      <c r="E35" s="2">
        <v>951668</v>
      </c>
      <c r="F35" s="14" t="s">
        <v>23</v>
      </c>
      <c r="G35" s="13">
        <v>7369</v>
      </c>
      <c r="H35" s="78">
        <v>0</v>
      </c>
      <c r="I35" s="59">
        <f t="shared" si="1"/>
        <v>0</v>
      </c>
      <c r="J35" s="44"/>
      <c r="K35" s="44"/>
      <c r="L35" s="44"/>
      <c r="M35" s="7"/>
      <c r="N35" s="53"/>
      <c r="O35" s="53"/>
      <c r="Q35" s="46"/>
      <c r="R35" s="5"/>
      <c r="S35" s="5"/>
    </row>
    <row r="36" spans="5:19" ht="15">
      <c r="E36" s="1">
        <v>951466</v>
      </c>
      <c r="F36" s="10" t="s">
        <v>24</v>
      </c>
      <c r="G36" s="11">
        <v>9438</v>
      </c>
      <c r="H36" s="77">
        <v>0</v>
      </c>
      <c r="I36" s="58">
        <f t="shared" si="1"/>
        <v>0</v>
      </c>
      <c r="J36" s="51"/>
      <c r="K36" s="51"/>
      <c r="L36" s="51"/>
      <c r="M36" s="7"/>
      <c r="N36" s="53"/>
      <c r="O36" s="53"/>
      <c r="Q36" s="46"/>
      <c r="R36" s="5"/>
      <c r="S36" s="5"/>
    </row>
    <row r="37" spans="5:19" ht="15">
      <c r="E37" s="2">
        <v>951468</v>
      </c>
      <c r="F37" s="14" t="s">
        <v>25</v>
      </c>
      <c r="G37" s="13">
        <v>10547</v>
      </c>
      <c r="H37" s="78">
        <v>0</v>
      </c>
      <c r="I37" s="59">
        <f t="shared" si="1"/>
        <v>0</v>
      </c>
      <c r="J37" s="44"/>
      <c r="K37" s="44"/>
      <c r="L37" s="44"/>
      <c r="M37" s="7"/>
      <c r="N37" s="53"/>
      <c r="O37" s="53"/>
      <c r="Q37" s="46"/>
      <c r="R37" s="5"/>
      <c r="S37" s="5"/>
    </row>
    <row r="38" spans="5:19" ht="15">
      <c r="E38" s="1">
        <v>907596</v>
      </c>
      <c r="F38" s="10" t="s">
        <v>26</v>
      </c>
      <c r="G38" s="11">
        <v>3569</v>
      </c>
      <c r="H38" s="77">
        <v>0</v>
      </c>
      <c r="I38" s="58">
        <f t="shared" si="1"/>
        <v>0</v>
      </c>
      <c r="J38" s="44"/>
      <c r="K38" s="44"/>
      <c r="L38" s="44"/>
      <c r="M38" s="7"/>
      <c r="N38" s="53"/>
      <c r="O38" s="53"/>
      <c r="Q38" s="46"/>
      <c r="R38" s="5"/>
      <c r="S38" s="5"/>
    </row>
    <row r="39" spans="5:19" ht="30">
      <c r="E39" s="2">
        <v>951684</v>
      </c>
      <c r="F39" s="12" t="s">
        <v>27</v>
      </c>
      <c r="G39" s="13">
        <v>3569</v>
      </c>
      <c r="H39" s="78">
        <v>0</v>
      </c>
      <c r="I39" s="59">
        <f t="shared" si="1"/>
        <v>0</v>
      </c>
      <c r="J39" s="7"/>
      <c r="K39" s="7"/>
      <c r="L39" s="7"/>
      <c r="M39" s="7"/>
      <c r="N39" s="7"/>
      <c r="O39" s="7"/>
      <c r="R39" s="5"/>
      <c r="S39" s="5"/>
    </row>
    <row r="40" spans="5:19" ht="17">
      <c r="E40" s="1">
        <v>907626</v>
      </c>
      <c r="F40" s="10" t="s">
        <v>28</v>
      </c>
      <c r="G40" s="11">
        <v>2477</v>
      </c>
      <c r="H40" s="77">
        <v>0</v>
      </c>
      <c r="I40" s="58">
        <f t="shared" si="1"/>
        <v>0</v>
      </c>
      <c r="J40" s="52"/>
      <c r="K40" s="52"/>
      <c r="L40" s="52"/>
      <c r="M40" s="7"/>
      <c r="N40" s="52"/>
      <c r="O40" s="52"/>
      <c r="Q40" s="40"/>
      <c r="R40" s="5"/>
      <c r="S40" s="5"/>
    </row>
    <row r="41" spans="5:19" ht="15">
      <c r="E41" s="2">
        <v>907627</v>
      </c>
      <c r="F41" s="14" t="s">
        <v>29</v>
      </c>
      <c r="G41" s="13">
        <v>2779</v>
      </c>
      <c r="H41" s="78">
        <v>0</v>
      </c>
      <c r="I41" s="59">
        <f t="shared" si="1"/>
        <v>0</v>
      </c>
      <c r="J41" s="44"/>
      <c r="K41" s="44"/>
      <c r="L41" s="44"/>
      <c r="M41" s="7"/>
      <c r="N41" s="53"/>
      <c r="O41" s="53"/>
      <c r="Q41" s="46"/>
      <c r="R41" s="5"/>
      <c r="S41" s="5"/>
    </row>
    <row r="42" spans="5:19" ht="37" customHeight="1">
      <c r="E42" s="84" t="s">
        <v>94</v>
      </c>
      <c r="F42" s="7"/>
      <c r="G42" s="7"/>
      <c r="H42" s="70">
        <f>SUM(H34:H41)</f>
        <v>0</v>
      </c>
      <c r="I42" s="71">
        <f>SUM(I34:I41)</f>
        <v>0</v>
      </c>
      <c r="J42" s="44"/>
      <c r="K42" s="44"/>
      <c r="L42" s="44"/>
      <c r="M42" s="7"/>
      <c r="N42" s="53"/>
      <c r="O42" s="53"/>
      <c r="Q42" s="46"/>
      <c r="R42" s="5"/>
      <c r="S42" s="5"/>
    </row>
    <row r="43" spans="5:19" ht="34">
      <c r="E43" s="60" t="s">
        <v>12</v>
      </c>
      <c r="F43" s="60" t="s">
        <v>13</v>
      </c>
      <c r="G43" s="60" t="s">
        <v>21</v>
      </c>
      <c r="H43" s="62" t="s">
        <v>14</v>
      </c>
      <c r="I43" s="62" t="s">
        <v>72</v>
      </c>
      <c r="J43" s="7"/>
      <c r="K43" s="7"/>
      <c r="L43" s="7"/>
      <c r="M43" s="7"/>
      <c r="N43" s="7"/>
      <c r="O43" s="7"/>
      <c r="R43" s="5"/>
      <c r="S43" s="5"/>
    </row>
    <row r="44" spans="5:19" ht="17" customHeight="1">
      <c r="E44" s="88">
        <v>907498001</v>
      </c>
      <c r="F44" s="10" t="s">
        <v>30</v>
      </c>
      <c r="G44" s="11">
        <v>4615</v>
      </c>
      <c r="H44" s="77">
        <v>0</v>
      </c>
      <c r="I44" s="58">
        <f>(G44*H44)</f>
        <v>0</v>
      </c>
      <c r="J44" s="52"/>
      <c r="K44" s="52"/>
      <c r="L44" s="52"/>
      <c r="M44" s="7"/>
      <c r="N44" s="52"/>
      <c r="O44" s="52"/>
      <c r="Q44" s="40"/>
      <c r="R44" s="5"/>
      <c r="S44" s="5"/>
    </row>
    <row r="45" spans="5:19" ht="15">
      <c r="E45" s="89">
        <v>90751001</v>
      </c>
      <c r="F45" s="14" t="s">
        <v>31</v>
      </c>
      <c r="G45" s="13">
        <v>6469</v>
      </c>
      <c r="H45" s="78">
        <v>0</v>
      </c>
      <c r="I45" s="59">
        <f>(G45*H45)</f>
        <v>0</v>
      </c>
      <c r="J45" s="44"/>
      <c r="K45" s="44"/>
      <c r="L45" s="44"/>
      <c r="M45" s="7"/>
      <c r="N45" s="48"/>
      <c r="O45" s="48"/>
      <c r="Q45" s="43"/>
      <c r="R45" s="5"/>
      <c r="S45" s="5"/>
    </row>
    <row r="46" spans="5:19" ht="35" customHeight="1">
      <c r="E46" s="84" t="s">
        <v>32</v>
      </c>
      <c r="F46" s="7"/>
      <c r="G46" s="7"/>
      <c r="H46" s="70">
        <f>SUM(H44:H45)</f>
        <v>0</v>
      </c>
      <c r="I46" s="71">
        <f>SUM(I44:I45)</f>
        <v>0</v>
      </c>
      <c r="J46" s="44"/>
      <c r="K46" s="44"/>
      <c r="L46" s="44"/>
      <c r="M46" s="7"/>
      <c r="N46" s="53"/>
      <c r="O46" s="53"/>
      <c r="Q46" s="46"/>
      <c r="R46" s="5"/>
      <c r="S46" s="5"/>
    </row>
    <row r="47" spans="5:19" ht="17">
      <c r="E47" s="60" t="s">
        <v>12</v>
      </c>
      <c r="F47" s="60" t="s">
        <v>13</v>
      </c>
      <c r="G47" s="60" t="s">
        <v>33</v>
      </c>
      <c r="H47" s="62" t="s">
        <v>14</v>
      </c>
      <c r="I47" s="62" t="s">
        <v>72</v>
      </c>
      <c r="J47" s="5"/>
      <c r="K47" s="5"/>
      <c r="L47" s="5"/>
      <c r="M47" s="5"/>
      <c r="N47" s="5"/>
      <c r="O47" s="5"/>
      <c r="P47" s="5"/>
      <c r="Q47" s="5"/>
      <c r="R47" s="5"/>
      <c r="S47" s="5"/>
    </row>
    <row r="48" spans="5:24" ht="17">
      <c r="E48" s="21" t="s">
        <v>34</v>
      </c>
      <c r="F48" s="10" t="s">
        <v>35</v>
      </c>
      <c r="G48" s="23">
        <v>845</v>
      </c>
      <c r="H48" s="77">
        <v>0</v>
      </c>
      <c r="I48" s="58">
        <f>(G48*H48)</f>
        <v>0</v>
      </c>
      <c r="J48" s="7"/>
      <c r="K48" s="51"/>
      <c r="L48" s="7"/>
      <c r="M48" s="50"/>
      <c r="N48" s="7"/>
      <c r="O48" s="50"/>
      <c r="P48" s="50"/>
      <c r="R48" s="5"/>
      <c r="S48" s="5"/>
      <c r="T48" s="7"/>
      <c r="U48" s="7"/>
      <c r="V48" s="7"/>
      <c r="W48" s="7"/>
      <c r="X48" s="7"/>
    </row>
    <row r="49" spans="5:24" ht="15">
      <c r="E49" s="19" t="s">
        <v>36</v>
      </c>
      <c r="F49" s="14" t="s">
        <v>37</v>
      </c>
      <c r="G49" s="13">
        <v>2523</v>
      </c>
      <c r="H49" s="78">
        <v>0</v>
      </c>
      <c r="I49" s="59">
        <f>(G49*H49)</f>
        <v>0</v>
      </c>
      <c r="J49" s="7"/>
      <c r="K49" s="44"/>
      <c r="L49" s="7"/>
      <c r="M49" s="41"/>
      <c r="N49" s="7"/>
      <c r="O49" s="55"/>
      <c r="P49" s="55"/>
      <c r="R49" s="25"/>
      <c r="S49" s="25"/>
      <c r="T49" s="7"/>
      <c r="U49" s="7"/>
      <c r="V49" s="7"/>
      <c r="W49" s="7"/>
      <c r="X49" s="7"/>
    </row>
    <row r="50" spans="5:24" ht="41" customHeight="1">
      <c r="E50" s="84" t="s">
        <v>38</v>
      </c>
      <c r="F50" s="7"/>
      <c r="G50" s="7"/>
      <c r="H50" s="70">
        <f>SUM(H48:H49)</f>
        <v>0</v>
      </c>
      <c r="I50" s="71">
        <f>SUM(I48:I49)</f>
        <v>0</v>
      </c>
      <c r="J50" s="7"/>
      <c r="K50" s="44"/>
      <c r="L50" s="7"/>
      <c r="M50" s="44"/>
      <c r="N50" s="7"/>
      <c r="O50" s="48"/>
      <c r="P50" s="48"/>
      <c r="R50" s="25"/>
      <c r="S50" s="25"/>
      <c r="T50" s="7"/>
      <c r="U50" s="7"/>
      <c r="V50" s="7"/>
      <c r="W50" s="7"/>
      <c r="X50" s="7"/>
    </row>
    <row r="51" spans="5:24" ht="18" customHeight="1">
      <c r="E51" s="60" t="s">
        <v>75</v>
      </c>
      <c r="F51" s="60" t="s">
        <v>74</v>
      </c>
      <c r="G51" s="60" t="s">
        <v>33</v>
      </c>
      <c r="H51" s="62" t="s">
        <v>14</v>
      </c>
      <c r="I51" s="62" t="s">
        <v>72</v>
      </c>
      <c r="J51" s="7"/>
      <c r="K51" s="44"/>
      <c r="L51" s="7"/>
      <c r="M51" s="41"/>
      <c r="N51" s="7"/>
      <c r="O51" s="49"/>
      <c r="P51" s="49"/>
      <c r="R51" s="25"/>
      <c r="S51" s="25"/>
      <c r="T51" s="7"/>
      <c r="U51" s="7"/>
      <c r="V51" s="7"/>
      <c r="W51" s="7"/>
      <c r="X51" s="7"/>
    </row>
    <row r="52" spans="5:24" ht="18" customHeight="1">
      <c r="E52" s="4" t="s">
        <v>39</v>
      </c>
      <c r="F52" s="10" t="s">
        <v>68</v>
      </c>
      <c r="G52" s="24">
        <v>157</v>
      </c>
      <c r="H52" s="77">
        <v>0</v>
      </c>
      <c r="I52" s="58">
        <f>(G52*H52)</f>
        <v>0</v>
      </c>
      <c r="J52" s="7"/>
      <c r="K52" s="44"/>
      <c r="L52" s="7"/>
      <c r="M52" s="44"/>
      <c r="N52" s="7"/>
      <c r="O52" s="48"/>
      <c r="P52" s="48"/>
      <c r="R52" s="25"/>
      <c r="S52" s="25"/>
      <c r="T52" s="7"/>
      <c r="U52" s="7"/>
      <c r="V52" s="7"/>
      <c r="W52" s="7"/>
      <c r="X52" s="7"/>
    </row>
    <row r="53" spans="5:24" ht="17" customHeight="1">
      <c r="E53" s="3" t="s">
        <v>39</v>
      </c>
      <c r="F53" s="26" t="s">
        <v>69</v>
      </c>
      <c r="G53" s="27">
        <v>269</v>
      </c>
      <c r="H53" s="78">
        <v>0</v>
      </c>
      <c r="I53" s="59">
        <f>(G53*H53)</f>
        <v>0</v>
      </c>
      <c r="J53" s="7"/>
      <c r="K53" s="44"/>
      <c r="L53" s="7"/>
      <c r="M53" s="41"/>
      <c r="N53" s="7"/>
      <c r="O53" s="49"/>
      <c r="P53" s="49"/>
      <c r="R53" s="25"/>
      <c r="S53" s="25"/>
      <c r="T53" s="7"/>
      <c r="U53" s="7"/>
      <c r="V53" s="7"/>
      <c r="W53" s="7"/>
      <c r="X53" s="7"/>
    </row>
    <row r="54" spans="5:24" ht="15">
      <c r="E54" s="4" t="s">
        <v>40</v>
      </c>
      <c r="F54" s="28" t="s">
        <v>70</v>
      </c>
      <c r="G54" s="23">
        <v>248</v>
      </c>
      <c r="H54" s="77">
        <v>0</v>
      </c>
      <c r="I54" s="58">
        <f>(G54*H54)</f>
        <v>0</v>
      </c>
      <c r="J54" s="5"/>
      <c r="K54" s="5"/>
      <c r="L54" s="5"/>
      <c r="M54" s="5"/>
      <c r="N54" s="5"/>
      <c r="O54" s="5"/>
      <c r="P54" s="5"/>
      <c r="Q54" s="5"/>
      <c r="R54" s="5"/>
      <c r="S54" s="5"/>
      <c r="T54" s="7"/>
      <c r="U54" s="7"/>
      <c r="V54" s="7"/>
      <c r="W54" s="7"/>
      <c r="X54" s="7"/>
    </row>
    <row r="55" spans="5:24" ht="17" customHeight="1">
      <c r="E55" s="3" t="s">
        <v>41</v>
      </c>
      <c r="F55" s="26" t="s">
        <v>71</v>
      </c>
      <c r="G55" s="27">
        <v>169</v>
      </c>
      <c r="H55" s="78">
        <v>0</v>
      </c>
      <c r="I55" s="59">
        <f>(G55*H55)</f>
        <v>0</v>
      </c>
      <c r="J55" s="40"/>
      <c r="K55" s="40"/>
      <c r="L55" s="40"/>
      <c r="M55" s="7"/>
      <c r="N55" s="40"/>
      <c r="O55" s="40"/>
      <c r="Q55" s="40"/>
      <c r="R55" s="5"/>
      <c r="S55" s="5"/>
      <c r="T55" s="7"/>
      <c r="U55" s="7"/>
      <c r="V55" s="7"/>
      <c r="W55" s="7"/>
      <c r="X55" s="7"/>
    </row>
    <row r="56" spans="5:24" ht="17" customHeight="1">
      <c r="E56" s="4" t="s">
        <v>41</v>
      </c>
      <c r="F56" s="28" t="s">
        <v>70</v>
      </c>
      <c r="G56" s="23">
        <v>215</v>
      </c>
      <c r="H56" s="77">
        <v>0</v>
      </c>
      <c r="I56" s="58">
        <f>(G56*H56)</f>
        <v>0</v>
      </c>
      <c r="J56" s="41"/>
      <c r="K56" s="41"/>
      <c r="L56" s="41"/>
      <c r="M56" s="7"/>
      <c r="N56" s="42"/>
      <c r="O56" s="42"/>
      <c r="Q56" s="43"/>
      <c r="R56" s="5"/>
      <c r="S56" s="5"/>
      <c r="T56" s="7"/>
      <c r="U56" s="7"/>
      <c r="V56" s="7"/>
      <c r="W56" s="7"/>
      <c r="X56" s="7"/>
    </row>
    <row r="57" spans="5:24" ht="39" customHeight="1">
      <c r="E57" s="85" t="s">
        <v>42</v>
      </c>
      <c r="F57" s="7"/>
      <c r="G57" s="7"/>
      <c r="H57" s="70">
        <f>SUM(H52:H56)</f>
        <v>0</v>
      </c>
      <c r="I57" s="71">
        <f>SUM(I52:I56)</f>
        <v>0</v>
      </c>
      <c r="J57" s="44"/>
      <c r="K57" s="44"/>
      <c r="L57" s="44"/>
      <c r="M57" s="7"/>
      <c r="N57" s="45"/>
      <c r="O57" s="45"/>
      <c r="Q57" s="46"/>
      <c r="R57" s="5"/>
      <c r="S57" s="5"/>
      <c r="T57" s="7"/>
      <c r="U57" s="7"/>
      <c r="V57" s="7"/>
      <c r="W57" s="7"/>
      <c r="X57" s="7"/>
    </row>
    <row r="58" spans="5:24" ht="28" customHeight="1">
      <c r="E58" s="60" t="s">
        <v>12</v>
      </c>
      <c r="F58" s="60" t="s">
        <v>13</v>
      </c>
      <c r="G58" s="60" t="s">
        <v>33</v>
      </c>
      <c r="H58" s="62" t="s">
        <v>14</v>
      </c>
      <c r="I58" s="62" t="s">
        <v>72</v>
      </c>
      <c r="J58" s="47"/>
      <c r="K58" s="47"/>
      <c r="L58" s="47"/>
      <c r="M58" s="7"/>
      <c r="N58" s="42"/>
      <c r="O58" s="42"/>
      <c r="Q58" s="43"/>
      <c r="R58" s="5"/>
      <c r="S58" s="5"/>
      <c r="T58" s="7"/>
      <c r="U58" s="7"/>
      <c r="V58" s="7"/>
      <c r="W58" s="7"/>
      <c r="X58" s="7"/>
    </row>
    <row r="59" spans="5:24" ht="18" customHeight="1">
      <c r="E59" s="86">
        <v>257213</v>
      </c>
      <c r="F59" s="29" t="s">
        <v>43</v>
      </c>
      <c r="G59" s="30">
        <v>356.5</v>
      </c>
      <c r="H59" s="77">
        <v>0</v>
      </c>
      <c r="I59" s="58">
        <f aca="true" t="shared" si="2" ref="I59:I65">(G59*H59)</f>
        <v>0</v>
      </c>
      <c r="J59" s="44"/>
      <c r="K59" s="44"/>
      <c r="L59" s="44"/>
      <c r="M59" s="7"/>
      <c r="N59" s="48"/>
      <c r="O59" s="48"/>
      <c r="Q59" s="46"/>
      <c r="R59" s="5"/>
      <c r="S59" s="5"/>
      <c r="T59" s="7"/>
      <c r="U59" s="7"/>
      <c r="V59" s="7"/>
      <c r="W59" s="7"/>
      <c r="X59" s="7"/>
    </row>
    <row r="60" spans="5:24" ht="15">
      <c r="E60" s="87">
        <v>257217</v>
      </c>
      <c r="F60" s="31" t="s">
        <v>44</v>
      </c>
      <c r="G60" s="32">
        <v>391.5</v>
      </c>
      <c r="H60" s="78">
        <v>0</v>
      </c>
      <c r="I60" s="59">
        <f t="shared" si="2"/>
        <v>0</v>
      </c>
      <c r="J60" s="41"/>
      <c r="K60" s="41"/>
      <c r="L60" s="41"/>
      <c r="M60" s="7"/>
      <c r="N60" s="49"/>
      <c r="O60" s="49"/>
      <c r="Q60" s="43"/>
      <c r="R60" s="5"/>
      <c r="S60" s="5"/>
      <c r="T60" s="7"/>
      <c r="U60" s="7"/>
      <c r="V60" s="7"/>
      <c r="W60" s="7"/>
      <c r="X60" s="7"/>
    </row>
    <row r="61" spans="5:24" ht="17" customHeight="1">
      <c r="E61" s="33" t="s">
        <v>45</v>
      </c>
      <c r="F61" s="34" t="s">
        <v>46</v>
      </c>
      <c r="G61" s="35">
        <v>44.75</v>
      </c>
      <c r="H61" s="77">
        <v>0</v>
      </c>
      <c r="I61" s="58">
        <f t="shared" si="2"/>
        <v>0</v>
      </c>
      <c r="J61" s="44"/>
      <c r="K61" s="44"/>
      <c r="L61" s="44"/>
      <c r="M61" s="7"/>
      <c r="N61" s="48"/>
      <c r="O61" s="48"/>
      <c r="Q61" s="46"/>
      <c r="R61" s="5"/>
      <c r="S61" s="5"/>
      <c r="T61" s="7"/>
      <c r="U61" s="7"/>
      <c r="V61" s="7"/>
      <c r="W61" s="7"/>
      <c r="X61" s="7"/>
    </row>
    <row r="62" spans="5:24" ht="15">
      <c r="E62" s="36" t="s">
        <v>47</v>
      </c>
      <c r="F62" s="31" t="s">
        <v>48</v>
      </c>
      <c r="G62" s="37">
        <v>33</v>
      </c>
      <c r="H62" s="78">
        <v>0</v>
      </c>
      <c r="I62" s="59">
        <f t="shared" si="2"/>
        <v>0</v>
      </c>
      <c r="J62" s="41"/>
      <c r="K62" s="41"/>
      <c r="L62" s="41"/>
      <c r="M62" s="7"/>
      <c r="N62" s="49"/>
      <c r="O62" s="49"/>
      <c r="Q62" s="43"/>
      <c r="R62" s="5"/>
      <c r="S62" s="5"/>
      <c r="T62" s="7"/>
      <c r="U62" s="7"/>
      <c r="V62" s="7"/>
      <c r="W62" s="7"/>
      <c r="X62" s="7"/>
    </row>
    <row r="63" spans="5:24" ht="15">
      <c r="E63" s="33" t="s">
        <v>49</v>
      </c>
      <c r="F63" s="38" t="s">
        <v>50</v>
      </c>
      <c r="G63" s="39">
        <v>33</v>
      </c>
      <c r="H63" s="77">
        <v>0</v>
      </c>
      <c r="I63" s="58">
        <f t="shared" si="2"/>
        <v>0</v>
      </c>
      <c r="J63" s="7"/>
      <c r="K63" s="7"/>
      <c r="L63" s="5"/>
      <c r="M63" s="5"/>
      <c r="N63" s="5"/>
      <c r="O63" s="5"/>
      <c r="P63" s="5"/>
      <c r="Q63" s="5"/>
      <c r="R63" s="5"/>
      <c r="S63" s="5"/>
      <c r="T63" s="7"/>
      <c r="U63" s="7"/>
      <c r="V63" s="7"/>
      <c r="W63" s="7"/>
      <c r="X63" s="7"/>
    </row>
    <row r="64" spans="5:24" ht="17">
      <c r="E64" s="36" t="s">
        <v>51</v>
      </c>
      <c r="F64" s="31" t="s">
        <v>52</v>
      </c>
      <c r="G64" s="37">
        <v>12</v>
      </c>
      <c r="H64" s="78">
        <v>0</v>
      </c>
      <c r="I64" s="59">
        <f t="shared" si="2"/>
        <v>0</v>
      </c>
      <c r="J64" s="50"/>
      <c r="K64" s="50"/>
      <c r="L64" s="50"/>
      <c r="M64" s="50"/>
      <c r="N64" s="50"/>
      <c r="O64" s="7"/>
      <c r="Q64" s="50"/>
      <c r="R64" s="5"/>
      <c r="S64" s="5"/>
      <c r="T64" s="7"/>
      <c r="U64" s="7"/>
      <c r="V64" s="7"/>
      <c r="W64" s="7"/>
      <c r="X64" s="7"/>
    </row>
    <row r="65" spans="5:24" ht="15">
      <c r="E65" s="33" t="s">
        <v>53</v>
      </c>
      <c r="F65" s="38" t="s">
        <v>54</v>
      </c>
      <c r="G65" s="39">
        <v>23</v>
      </c>
      <c r="H65" s="81">
        <v>0</v>
      </c>
      <c r="I65" s="58">
        <f t="shared" si="2"/>
        <v>0</v>
      </c>
      <c r="J65" s="47"/>
      <c r="K65" s="47"/>
      <c r="L65" s="47"/>
      <c r="M65" s="47"/>
      <c r="N65" s="47"/>
      <c r="O65" s="7"/>
      <c r="Q65" s="46"/>
      <c r="R65" s="5"/>
      <c r="S65" s="5"/>
      <c r="T65" s="7"/>
      <c r="U65" s="7"/>
      <c r="V65" s="7"/>
      <c r="W65" s="7"/>
      <c r="X65" s="7"/>
    </row>
    <row r="66" spans="5:24" ht="38" customHeight="1">
      <c r="E66" s="84" t="s">
        <v>55</v>
      </c>
      <c r="F66" s="7"/>
      <c r="G66" s="7"/>
      <c r="H66" s="70">
        <f>SUM(H59:H65)</f>
        <v>0</v>
      </c>
      <c r="I66" s="71">
        <f>SUM(I59:I65)</f>
        <v>0</v>
      </c>
      <c r="J66" s="51"/>
      <c r="K66" s="51"/>
      <c r="L66" s="51"/>
      <c r="M66" s="51"/>
      <c r="N66" s="51"/>
      <c r="O66" s="7"/>
      <c r="Q66" s="46"/>
      <c r="R66" s="5"/>
      <c r="S66" s="5"/>
      <c r="T66" s="7"/>
      <c r="U66" s="7"/>
      <c r="V66" s="7"/>
      <c r="W66" s="7"/>
      <c r="X66" s="7"/>
    </row>
    <row r="67" spans="5:24" ht="17">
      <c r="E67" s="60" t="s">
        <v>12</v>
      </c>
      <c r="F67" s="60" t="s">
        <v>13</v>
      </c>
      <c r="G67" s="60" t="s">
        <v>33</v>
      </c>
      <c r="H67" s="62" t="s">
        <v>14</v>
      </c>
      <c r="I67" s="62" t="s">
        <v>72</v>
      </c>
      <c r="J67" s="41"/>
      <c r="K67" s="41"/>
      <c r="L67" s="41"/>
      <c r="M67" s="41"/>
      <c r="N67" s="41"/>
      <c r="O67" s="7"/>
      <c r="Q67" s="46"/>
      <c r="R67" s="5"/>
      <c r="S67" s="5"/>
      <c r="T67" s="7"/>
      <c r="U67" s="7"/>
      <c r="V67" s="7"/>
      <c r="W67" s="7"/>
      <c r="X67" s="7"/>
    </row>
    <row r="68" spans="5:24" ht="30">
      <c r="E68" s="15" t="s">
        <v>56</v>
      </c>
      <c r="F68" s="15" t="s">
        <v>57</v>
      </c>
      <c r="G68" s="90">
        <v>26.5</v>
      </c>
      <c r="H68" s="77">
        <v>0</v>
      </c>
      <c r="I68" s="58">
        <f aca="true" t="shared" si="3" ref="I68:I74">(G68*H68)</f>
        <v>0</v>
      </c>
      <c r="J68" s="44"/>
      <c r="K68" s="44"/>
      <c r="L68" s="44"/>
      <c r="M68" s="44"/>
      <c r="N68" s="44"/>
      <c r="O68" s="7"/>
      <c r="Q68" s="46"/>
      <c r="R68" s="5"/>
      <c r="S68" s="5"/>
      <c r="T68" s="7"/>
      <c r="U68" s="7"/>
      <c r="V68" s="7"/>
      <c r="W68" s="7"/>
      <c r="X68" s="7"/>
    </row>
    <row r="69" spans="5:24" ht="30">
      <c r="E69" s="19" t="s">
        <v>58</v>
      </c>
      <c r="F69" s="12" t="s">
        <v>59</v>
      </c>
      <c r="G69" s="91">
        <v>6.7</v>
      </c>
      <c r="H69" s="78">
        <v>0</v>
      </c>
      <c r="I69" s="59">
        <f t="shared" si="3"/>
        <v>0</v>
      </c>
      <c r="J69" s="41"/>
      <c r="K69" s="41"/>
      <c r="L69" s="41"/>
      <c r="M69" s="41"/>
      <c r="N69" s="41"/>
      <c r="O69" s="7"/>
      <c r="Q69" s="46"/>
      <c r="R69" s="5"/>
      <c r="S69" s="5"/>
      <c r="T69" s="7"/>
      <c r="U69" s="7"/>
      <c r="V69" s="7"/>
      <c r="W69" s="7"/>
      <c r="X69" s="7"/>
    </row>
    <row r="70" spans="5:24" ht="15">
      <c r="E70" s="21" t="s">
        <v>60</v>
      </c>
      <c r="F70" s="10" t="s">
        <v>61</v>
      </c>
      <c r="G70" s="90">
        <v>8.99</v>
      </c>
      <c r="H70" s="77">
        <v>0</v>
      </c>
      <c r="I70" s="58">
        <f t="shared" si="3"/>
        <v>0</v>
      </c>
      <c r="J70" s="44"/>
      <c r="K70" s="44"/>
      <c r="L70" s="44"/>
      <c r="M70" s="44"/>
      <c r="N70" s="44"/>
      <c r="O70" s="7"/>
      <c r="Q70" s="46"/>
      <c r="R70" s="5"/>
      <c r="S70" s="5"/>
      <c r="T70" s="7"/>
      <c r="U70" s="7"/>
      <c r="V70" s="7"/>
      <c r="W70" s="7"/>
      <c r="X70" s="7"/>
    </row>
    <row r="71" spans="5:24" ht="18" customHeight="1">
      <c r="E71" s="19" t="s">
        <v>62</v>
      </c>
      <c r="F71" s="14" t="s">
        <v>61</v>
      </c>
      <c r="G71" s="91">
        <v>8.99</v>
      </c>
      <c r="H71" s="78">
        <v>0</v>
      </c>
      <c r="I71" s="59">
        <f t="shared" si="3"/>
        <v>0</v>
      </c>
      <c r="J71" s="41"/>
      <c r="K71" s="41"/>
      <c r="L71" s="41"/>
      <c r="M71" s="41"/>
      <c r="N71" s="41"/>
      <c r="O71" s="7"/>
      <c r="Q71" s="46"/>
      <c r="R71" s="5"/>
      <c r="S71" s="5"/>
      <c r="T71" s="7"/>
      <c r="U71" s="7"/>
      <c r="V71" s="7"/>
      <c r="W71" s="7"/>
      <c r="X71" s="7"/>
    </row>
    <row r="72" spans="5:24" ht="17">
      <c r="E72" s="21" t="s">
        <v>63</v>
      </c>
      <c r="F72" s="10" t="s">
        <v>61</v>
      </c>
      <c r="G72" s="90">
        <v>8.99</v>
      </c>
      <c r="H72" s="77">
        <v>0</v>
      </c>
      <c r="I72" s="58">
        <f t="shared" si="3"/>
        <v>0</v>
      </c>
      <c r="J72" s="52"/>
      <c r="K72" s="52"/>
      <c r="L72" s="52"/>
      <c r="M72" s="52"/>
      <c r="N72" s="52"/>
      <c r="O72" s="52"/>
      <c r="P72" s="6"/>
      <c r="Q72" s="6"/>
      <c r="R72" s="5"/>
      <c r="S72" s="5"/>
      <c r="T72" s="7"/>
      <c r="U72" s="7"/>
      <c r="V72" s="7"/>
      <c r="W72" s="7"/>
      <c r="X72" s="7"/>
    </row>
    <row r="73" spans="5:24" ht="15">
      <c r="E73" s="19" t="s">
        <v>64</v>
      </c>
      <c r="F73" s="14" t="s">
        <v>65</v>
      </c>
      <c r="G73" s="92">
        <v>6.25</v>
      </c>
      <c r="H73" s="82">
        <v>0</v>
      </c>
      <c r="I73" s="59">
        <f t="shared" si="3"/>
        <v>0</v>
      </c>
      <c r="J73" s="8"/>
      <c r="K73" s="8"/>
      <c r="L73" s="8"/>
      <c r="M73" s="8"/>
      <c r="N73" s="8"/>
      <c r="O73" s="8"/>
      <c r="P73" s="8"/>
      <c r="Q73" s="8"/>
      <c r="R73" s="5"/>
      <c r="S73" s="5"/>
      <c r="T73" s="7"/>
      <c r="U73" s="7"/>
      <c r="V73" s="7"/>
      <c r="W73" s="7"/>
      <c r="X73" s="7"/>
    </row>
    <row r="74" spans="5:19" ht="15">
      <c r="E74" s="21" t="s">
        <v>66</v>
      </c>
      <c r="F74" s="10" t="s">
        <v>67</v>
      </c>
      <c r="G74" s="93">
        <v>8.5</v>
      </c>
      <c r="H74" s="83">
        <v>0</v>
      </c>
      <c r="I74" s="58">
        <f t="shared" si="3"/>
        <v>0</v>
      </c>
      <c r="J74" s="8"/>
      <c r="K74" s="8"/>
      <c r="L74" s="8"/>
      <c r="M74" s="8"/>
      <c r="N74" s="8"/>
      <c r="O74" s="8"/>
      <c r="P74" s="8"/>
      <c r="Q74" s="8"/>
      <c r="R74" s="5"/>
      <c r="S74" s="5"/>
    </row>
    <row r="75" spans="5:19" ht="19" customHeight="1">
      <c r="E75" s="9"/>
      <c r="G75" s="52"/>
      <c r="H75" s="73">
        <f>SUM(H68:H74)</f>
        <v>0</v>
      </c>
      <c r="I75" s="72">
        <f>SUM(I68:I74)</f>
        <v>0</v>
      </c>
      <c r="J75" s="8"/>
      <c r="K75" s="8"/>
      <c r="L75" s="8"/>
      <c r="M75" s="8"/>
      <c r="N75" s="8"/>
      <c r="O75" s="8"/>
      <c r="P75" s="8"/>
      <c r="Q75" s="8"/>
      <c r="R75" s="5"/>
      <c r="S75" s="5"/>
    </row>
    <row r="76" spans="5:19" ht="17" customHeight="1">
      <c r="E76" s="8"/>
      <c r="F76" s="8"/>
      <c r="G76" s="94" t="s">
        <v>73</v>
      </c>
      <c r="H76" s="68">
        <f>SUM(H75+H66+H57+H50+H46+H42+H32+H25)</f>
        <v>0</v>
      </c>
      <c r="I76" s="69">
        <f>SUM(I75+I66+I57+I50+I46+I42+I32+I25)</f>
        <v>0</v>
      </c>
      <c r="J76" s="8"/>
      <c r="K76" s="8"/>
      <c r="L76" s="8"/>
      <c r="M76" s="8"/>
      <c r="N76" s="8"/>
      <c r="O76" s="8"/>
      <c r="P76" s="8"/>
      <c r="Q76" s="8"/>
      <c r="R76" s="5"/>
      <c r="S76" s="5"/>
    </row>
    <row r="77" spans="5:19" ht="12.75">
      <c r="E77" s="8"/>
      <c r="F77" s="8"/>
      <c r="G77" s="8"/>
      <c r="H77" s="8"/>
      <c r="I77" s="8"/>
      <c r="J77" s="8"/>
      <c r="K77" s="8"/>
      <c r="L77" s="8"/>
      <c r="M77" s="8"/>
      <c r="N77" s="8"/>
      <c r="O77" s="8"/>
      <c r="P77" s="8"/>
      <c r="Q77" s="8"/>
      <c r="R77" s="5"/>
      <c r="S77" s="5"/>
    </row>
    <row r="78" spans="5:17" ht="12.75">
      <c r="E78" s="8"/>
      <c r="F78" s="8"/>
      <c r="G78" s="8"/>
      <c r="H78" s="8"/>
      <c r="I78" s="8"/>
      <c r="J78" s="8"/>
      <c r="K78" s="8"/>
      <c r="L78" s="8"/>
      <c r="M78" s="8"/>
      <c r="N78" s="8"/>
      <c r="O78" s="8"/>
      <c r="P78" s="8"/>
      <c r="Q78" s="8"/>
    </row>
    <row r="79" spans="5:17" ht="12.75">
      <c r="E79" s="8"/>
      <c r="F79" s="8"/>
      <c r="G79" s="8"/>
      <c r="H79" s="8"/>
      <c r="I79" s="8"/>
      <c r="J79" s="8"/>
      <c r="K79" s="8"/>
      <c r="L79" s="8"/>
      <c r="M79" s="8"/>
      <c r="N79" s="8"/>
      <c r="O79" s="8"/>
      <c r="P79" s="8"/>
      <c r="Q79" s="8"/>
    </row>
    <row r="80" spans="5:17" ht="12.75">
      <c r="E80" s="8"/>
      <c r="F80" s="8"/>
      <c r="G80" s="8"/>
      <c r="H80" s="8"/>
      <c r="I80" s="8"/>
      <c r="J80" s="8"/>
      <c r="K80" s="8"/>
      <c r="L80" s="8"/>
      <c r="M80" s="8"/>
      <c r="N80" s="8"/>
      <c r="O80" s="8"/>
      <c r="P80" s="8"/>
      <c r="Q80" s="8"/>
    </row>
    <row r="81" spans="5:17" ht="12.75">
      <c r="E81" s="8"/>
      <c r="F81" s="8"/>
      <c r="G81" s="8"/>
      <c r="H81" s="8"/>
      <c r="I81" s="8"/>
      <c r="J81" s="8"/>
      <c r="K81" s="8"/>
      <c r="L81" s="8"/>
      <c r="M81" s="8"/>
      <c r="N81" s="8"/>
      <c r="O81" s="8"/>
      <c r="P81" s="8"/>
      <c r="Q81" s="8"/>
    </row>
    <row r="82" spans="5:17" ht="12.75">
      <c r="E82" s="8"/>
      <c r="F82" s="8"/>
      <c r="G82" s="8"/>
      <c r="H82" s="8"/>
      <c r="I82" s="8"/>
      <c r="J82" s="8"/>
      <c r="K82" s="8"/>
      <c r="L82" s="8"/>
      <c r="M82" s="8"/>
      <c r="N82" s="8"/>
      <c r="O82" s="8"/>
      <c r="P82" s="8"/>
      <c r="Q82" s="8"/>
    </row>
    <row r="83" spans="5:15" ht="12.75">
      <c r="E83" s="7"/>
      <c r="F83" s="7"/>
      <c r="G83" s="7"/>
      <c r="H83" s="7"/>
      <c r="I83" s="7"/>
      <c r="J83" s="7"/>
      <c r="K83" s="7"/>
      <c r="L83" s="7"/>
      <c r="M83" s="7"/>
      <c r="N83" s="7"/>
      <c r="O83" s="7"/>
    </row>
    <row r="84" spans="5:15" ht="12.75">
      <c r="E84" s="7"/>
      <c r="F84" s="7"/>
      <c r="G84" s="7"/>
      <c r="H84" s="7"/>
      <c r="I84" s="7"/>
      <c r="J84" s="7"/>
      <c r="K84" s="7"/>
      <c r="L84" s="7"/>
      <c r="M84" s="7"/>
      <c r="N84" s="7"/>
      <c r="O84" s="7"/>
    </row>
    <row r="85" spans="5:15" ht="12.75">
      <c r="E85" s="7"/>
      <c r="F85" s="7"/>
      <c r="G85" s="7"/>
      <c r="H85" s="7"/>
      <c r="I85" s="7"/>
      <c r="J85" s="7"/>
      <c r="K85" s="7"/>
      <c r="L85" s="7"/>
      <c r="M85" s="7"/>
      <c r="N85" s="7"/>
      <c r="O85" s="7"/>
    </row>
    <row r="86" spans="5:15" ht="12.75">
      <c r="E86" s="7"/>
      <c r="F86" s="7"/>
      <c r="G86" s="7"/>
      <c r="H86" s="7"/>
      <c r="I86" s="7"/>
      <c r="J86" s="7"/>
      <c r="K86" s="7"/>
      <c r="L86" s="7"/>
      <c r="M86" s="7"/>
      <c r="N86" s="7"/>
      <c r="O86" s="7"/>
    </row>
    <row r="87" spans="5:15" ht="12.75">
      <c r="E87" s="7"/>
      <c r="F87" s="7"/>
      <c r="G87" s="7"/>
      <c r="H87" s="7"/>
      <c r="I87" s="7"/>
      <c r="J87" s="7"/>
      <c r="K87" s="7"/>
      <c r="L87" s="7"/>
      <c r="M87" s="7"/>
      <c r="N87" s="7"/>
      <c r="O87" s="7"/>
    </row>
    <row r="88" spans="5:15" ht="12.75">
      <c r="E88" s="7"/>
      <c r="F88" s="7"/>
      <c r="G88" s="7"/>
      <c r="H88" s="7"/>
      <c r="I88" s="7"/>
      <c r="J88" s="7"/>
      <c r="K88" s="7"/>
      <c r="L88" s="7"/>
      <c r="M88" s="7"/>
      <c r="N88" s="7"/>
      <c r="O88" s="7"/>
    </row>
    <row r="89" spans="5:15" ht="12.75">
      <c r="E89" s="7"/>
      <c r="F89" s="7"/>
      <c r="G89" s="7"/>
      <c r="H89" s="7"/>
      <c r="I89" s="7"/>
      <c r="J89" s="7"/>
      <c r="K89" s="7"/>
      <c r="L89" s="7"/>
      <c r="M89" s="7"/>
      <c r="N89" s="7"/>
      <c r="O89" s="7"/>
    </row>
    <row r="90" spans="5:15" ht="12.75">
      <c r="E90" s="7"/>
      <c r="F90" s="7"/>
      <c r="G90" s="7"/>
      <c r="H90" s="7"/>
      <c r="I90" s="7"/>
      <c r="J90" s="7"/>
      <c r="K90" s="7"/>
      <c r="L90" s="7"/>
      <c r="M90" s="7"/>
      <c r="N90" s="7"/>
      <c r="O90" s="7"/>
    </row>
    <row r="91" spans="5:15" ht="12.75">
      <c r="E91" s="7"/>
      <c r="F91" s="7"/>
      <c r="G91" s="7"/>
      <c r="H91" s="7"/>
      <c r="I91" s="7"/>
      <c r="J91" s="7"/>
      <c r="K91" s="7"/>
      <c r="L91" s="7"/>
      <c r="M91" s="7"/>
      <c r="N91" s="7"/>
      <c r="O91" s="7"/>
    </row>
    <row r="92" spans="5:15" ht="12.75">
      <c r="E92" s="7"/>
      <c r="F92" s="7"/>
      <c r="G92" s="7"/>
      <c r="H92" s="7"/>
      <c r="I92" s="7"/>
      <c r="J92" s="7"/>
      <c r="K92" s="7"/>
      <c r="L92" s="7"/>
      <c r="M92" s="7"/>
      <c r="N92" s="7"/>
      <c r="O92" s="7"/>
    </row>
    <row r="93" spans="5:15" ht="12.75">
      <c r="E93" s="7"/>
      <c r="F93" s="7"/>
      <c r="G93" s="7"/>
      <c r="H93" s="7"/>
      <c r="I93" s="7"/>
      <c r="J93" s="7"/>
      <c r="K93" s="7"/>
      <c r="L93" s="7"/>
      <c r="M93" s="7"/>
      <c r="N93" s="7"/>
      <c r="O93" s="7"/>
    </row>
    <row r="94" spans="5:15" ht="12.75">
      <c r="E94" s="7"/>
      <c r="F94" s="7"/>
      <c r="G94" s="7"/>
      <c r="H94" s="7"/>
      <c r="I94" s="7"/>
      <c r="J94" s="7"/>
      <c r="K94" s="7"/>
      <c r="L94" s="7"/>
      <c r="M94" s="7"/>
      <c r="N94" s="7"/>
      <c r="O94" s="7"/>
    </row>
    <row r="95" spans="5:15" ht="12.75">
      <c r="E95" s="7"/>
      <c r="F95" s="7"/>
      <c r="G95" s="7"/>
      <c r="H95" s="7"/>
      <c r="I95" s="7"/>
      <c r="J95" s="7"/>
      <c r="K95" s="7"/>
      <c r="L95" s="7"/>
      <c r="M95" s="7"/>
      <c r="N95" s="7"/>
      <c r="O95" s="7"/>
    </row>
    <row r="96" spans="5:15" ht="12.75">
      <c r="E96" s="7"/>
      <c r="F96" s="7"/>
      <c r="G96" s="7"/>
      <c r="H96" s="7"/>
      <c r="I96" s="7"/>
      <c r="J96" s="7"/>
      <c r="K96" s="7"/>
      <c r="L96" s="7"/>
      <c r="M96" s="7"/>
      <c r="N96" s="7"/>
      <c r="O96" s="7"/>
    </row>
    <row r="97" spans="5:15" ht="12.75">
      <c r="E97" s="7"/>
      <c r="F97" s="7"/>
      <c r="G97" s="7"/>
      <c r="H97" s="7"/>
      <c r="I97" s="7"/>
      <c r="J97" s="7"/>
      <c r="K97" s="7"/>
      <c r="L97" s="7"/>
      <c r="M97" s="7"/>
      <c r="N97" s="7"/>
      <c r="O97" s="7"/>
    </row>
    <row r="98" spans="5:15" ht="12.75">
      <c r="E98" s="7"/>
      <c r="F98" s="7"/>
      <c r="G98" s="7"/>
      <c r="H98" s="7"/>
      <c r="I98" s="7"/>
      <c r="J98" s="7"/>
      <c r="K98" s="7"/>
      <c r="L98" s="7"/>
      <c r="M98" s="7"/>
      <c r="N98" s="7"/>
      <c r="O98" s="7"/>
    </row>
    <row r="99" spans="5:15" ht="12.75">
      <c r="E99" s="7"/>
      <c r="F99" s="7"/>
      <c r="G99" s="7"/>
      <c r="H99" s="7"/>
      <c r="I99" s="7"/>
      <c r="J99" s="7"/>
      <c r="K99" s="7"/>
      <c r="L99" s="7"/>
      <c r="M99" s="7"/>
      <c r="N99" s="7"/>
      <c r="O99" s="7"/>
    </row>
    <row r="100" spans="5:15" ht="12.75">
      <c r="E100" s="7"/>
      <c r="F100" s="7"/>
      <c r="G100" s="7"/>
      <c r="H100" s="7"/>
      <c r="I100" s="7"/>
      <c r="J100" s="7"/>
      <c r="K100" s="7"/>
      <c r="L100" s="7"/>
      <c r="M100" s="7"/>
      <c r="N100" s="7"/>
      <c r="O100" s="7"/>
    </row>
    <row r="101" spans="5:15" ht="12.75">
      <c r="E101" s="7"/>
      <c r="F101" s="7"/>
      <c r="G101" s="7"/>
      <c r="H101" s="7"/>
      <c r="I101" s="7"/>
      <c r="J101" s="7"/>
      <c r="K101" s="7"/>
      <c r="L101" s="7"/>
      <c r="M101" s="7"/>
      <c r="N101" s="7"/>
      <c r="O101" s="7"/>
    </row>
    <row r="102" spans="5:15" ht="12.75">
      <c r="E102" s="7"/>
      <c r="F102" s="7"/>
      <c r="G102" s="7"/>
      <c r="H102" s="7"/>
      <c r="I102" s="7"/>
      <c r="J102" s="7"/>
      <c r="K102" s="7"/>
      <c r="L102" s="7"/>
      <c r="M102" s="7"/>
      <c r="N102" s="7"/>
      <c r="O102" s="7"/>
    </row>
    <row r="103" spans="5:15" ht="12.75">
      <c r="E103" s="7"/>
      <c r="F103" s="7"/>
      <c r="G103" s="7"/>
      <c r="H103" s="7"/>
      <c r="I103" s="7"/>
      <c r="J103" s="7"/>
      <c r="K103" s="7"/>
      <c r="L103" s="7"/>
      <c r="M103" s="7"/>
      <c r="N103" s="7"/>
      <c r="O103" s="7"/>
    </row>
    <row r="104" spans="5:15" ht="12.75">
      <c r="E104" s="7"/>
      <c r="F104" s="7"/>
      <c r="G104" s="7"/>
      <c r="H104" s="7"/>
      <c r="I104" s="7"/>
      <c r="J104" s="7"/>
      <c r="K104" s="7"/>
      <c r="L104" s="7"/>
      <c r="M104" s="7"/>
      <c r="N104" s="7"/>
      <c r="O104" s="7"/>
    </row>
    <row r="105" spans="5:15" ht="12.75">
      <c r="E105" s="7"/>
      <c r="F105" s="7"/>
      <c r="G105" s="7"/>
      <c r="H105" s="7"/>
      <c r="I105" s="7"/>
      <c r="J105" s="7"/>
      <c r="K105" s="7"/>
      <c r="L105" s="7"/>
      <c r="M105" s="7"/>
      <c r="N105" s="7"/>
      <c r="O105" s="7"/>
    </row>
    <row r="106" spans="5:15" ht="12.75">
      <c r="E106" s="7"/>
      <c r="F106" s="7"/>
      <c r="G106" s="7"/>
      <c r="H106" s="7"/>
      <c r="I106" s="7"/>
      <c r="J106" s="7"/>
      <c r="K106" s="7"/>
      <c r="L106" s="7"/>
      <c r="M106" s="7"/>
      <c r="N106" s="7"/>
      <c r="O106" s="7"/>
    </row>
    <row r="107" spans="5:15" ht="12.75">
      <c r="E107" s="7"/>
      <c r="F107" s="7"/>
      <c r="G107" s="7"/>
      <c r="H107" s="7"/>
      <c r="I107" s="7"/>
      <c r="J107" s="7"/>
      <c r="K107" s="7"/>
      <c r="L107" s="7"/>
      <c r="M107" s="7"/>
      <c r="N107" s="7"/>
      <c r="O107" s="7"/>
    </row>
    <row r="108" spans="5:15" ht="12.75">
      <c r="E108" s="7"/>
      <c r="F108" s="7"/>
      <c r="G108" s="7"/>
      <c r="H108" s="7"/>
      <c r="I108" s="7"/>
      <c r="J108" s="7"/>
      <c r="K108" s="7"/>
      <c r="L108" s="7"/>
      <c r="M108" s="7"/>
      <c r="N108" s="7"/>
      <c r="O108" s="7"/>
    </row>
    <row r="109" spans="5:15" ht="12.75">
      <c r="E109" s="7"/>
      <c r="F109" s="7"/>
      <c r="G109" s="7"/>
      <c r="H109" s="7"/>
      <c r="I109" s="7"/>
      <c r="J109" s="7"/>
      <c r="K109" s="7"/>
      <c r="L109" s="7"/>
      <c r="M109" s="7"/>
      <c r="N109" s="7"/>
      <c r="O109" s="7"/>
    </row>
    <row r="110" spans="5:15" ht="12.75">
      <c r="E110" s="7"/>
      <c r="F110" s="7"/>
      <c r="G110" s="7"/>
      <c r="H110" s="7"/>
      <c r="I110" s="7"/>
      <c r="J110" s="7"/>
      <c r="K110" s="7"/>
      <c r="L110" s="7"/>
      <c r="M110" s="7"/>
      <c r="N110" s="7"/>
      <c r="O110" s="7"/>
    </row>
    <row r="111" spans="5:15" ht="12.75">
      <c r="E111" s="7"/>
      <c r="F111" s="7"/>
      <c r="G111" s="7"/>
      <c r="H111" s="7"/>
      <c r="I111" s="7"/>
      <c r="J111" s="7"/>
      <c r="K111" s="7"/>
      <c r="L111" s="7"/>
      <c r="M111" s="7"/>
      <c r="N111" s="7"/>
      <c r="O111" s="7"/>
    </row>
    <row r="112" spans="5:15" ht="12.75">
      <c r="E112" s="7"/>
      <c r="F112" s="7"/>
      <c r="G112" s="7"/>
      <c r="H112" s="7"/>
      <c r="I112" s="7"/>
      <c r="J112" s="7"/>
      <c r="K112" s="7"/>
      <c r="L112" s="7"/>
      <c r="M112" s="7"/>
      <c r="N112" s="7"/>
      <c r="O112" s="7"/>
    </row>
    <row r="113" spans="5:15" ht="12.75">
      <c r="E113" s="7"/>
      <c r="F113" s="7"/>
      <c r="G113" s="7"/>
      <c r="H113" s="7"/>
      <c r="I113" s="7"/>
      <c r="J113" s="7"/>
      <c r="K113" s="7"/>
      <c r="L113" s="7"/>
      <c r="M113" s="7"/>
      <c r="N113" s="7"/>
      <c r="O113" s="7"/>
    </row>
    <row r="114" spans="5:15" ht="12.75">
      <c r="E114" s="7"/>
      <c r="F114" s="7"/>
      <c r="G114" s="7"/>
      <c r="H114" s="7"/>
      <c r="I114" s="7"/>
      <c r="J114" s="7"/>
      <c r="K114" s="7"/>
      <c r="L114" s="7"/>
      <c r="M114" s="7"/>
      <c r="N114" s="7"/>
      <c r="O114" s="7"/>
    </row>
    <row r="115" spans="5:15" ht="12.75">
      <c r="E115" s="7"/>
      <c r="F115" s="7"/>
      <c r="G115" s="7"/>
      <c r="H115" s="7"/>
      <c r="I115" s="7"/>
      <c r="J115" s="7"/>
      <c r="K115" s="7"/>
      <c r="L115" s="7"/>
      <c r="M115" s="7"/>
      <c r="N115" s="7"/>
      <c r="O115" s="7"/>
    </row>
    <row r="116" spans="5:15" ht="12.75">
      <c r="E116" s="7"/>
      <c r="F116" s="7"/>
      <c r="G116" s="7"/>
      <c r="H116" s="7"/>
      <c r="I116" s="7"/>
      <c r="J116" s="7"/>
      <c r="K116" s="7"/>
      <c r="L116" s="7"/>
      <c r="M116" s="7"/>
      <c r="N116" s="7"/>
      <c r="O116" s="7"/>
    </row>
    <row r="117" spans="5:15" ht="12.75">
      <c r="E117" s="7"/>
      <c r="F117" s="7"/>
      <c r="G117" s="7"/>
      <c r="H117" s="7"/>
      <c r="I117" s="7"/>
      <c r="J117" s="7"/>
      <c r="K117" s="7"/>
      <c r="L117" s="7"/>
      <c r="M117" s="7"/>
      <c r="N117" s="7"/>
      <c r="O117" s="7"/>
    </row>
  </sheetData>
  <sheetProtection password="EF36" sheet="1" objects="1" scenarios="1" selectLockedCells="1"/>
  <mergeCells count="14">
    <mergeCell ref="E16:H16"/>
    <mergeCell ref="E3:I3"/>
    <mergeCell ref="F5:I5"/>
    <mergeCell ref="F6:I6"/>
    <mergeCell ref="F7:I7"/>
    <mergeCell ref="F8:I8"/>
    <mergeCell ref="F9:I9"/>
    <mergeCell ref="F10:I10"/>
    <mergeCell ref="F11:I11"/>
    <mergeCell ref="E12:I12"/>
    <mergeCell ref="E13:I13"/>
    <mergeCell ref="E15:I15"/>
    <mergeCell ref="E14:F14"/>
    <mergeCell ref="H14:I14"/>
  </mergeCells>
  <hyperlinks>
    <hyperlink ref="G14" r:id="rId1" display="mailto:Reply@ronsonstorch.com?subject=Summer%20Special%20Order%202017"/>
  </hyperlink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Summer Special Order Form.docx</dc:title>
  <dc:subject/>
  <dc:creator>Barry McChesney</dc:creator>
  <cp:keywords/>
  <dc:description/>
  <cp:lastModifiedBy>Barry McChesney</cp:lastModifiedBy>
  <dcterms:created xsi:type="dcterms:W3CDTF">2017-06-15T15:10:06Z</dcterms:created>
  <dcterms:modified xsi:type="dcterms:W3CDTF">2017-06-16T22:11:51Z</dcterms:modified>
  <cp:category/>
  <cp:version/>
  <cp:contentType/>
  <cp:contentStatus/>
</cp:coreProperties>
</file>